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DATA\店舗支援\ホームページ\shop\text\img\202304\"/>
    </mc:Choice>
  </mc:AlternateContent>
  <workbookProtection workbookAlgorithmName="SHA-512" workbookHashValue="lEQAm6SQOVXNRA3kLeE1c2K4+A6frCs+WqcNif3R7Tclckly+MP5nNOa6+a74T427Qn9G4Byh7ADRetYAc+qZg==" workbookSaltValue="drn40InbP0kFtstR+i3R2A==" workbookSpinCount="100000" lockStructure="1"/>
  <bookViews>
    <workbookView xWindow="-105" yWindow="-105" windowWidth="23250" windowHeight="12570"/>
  </bookViews>
  <sheets>
    <sheet name="申し込み書" sheetId="5" r:id="rId1"/>
    <sheet name="テキスト一覧" sheetId="2" state="veryHidden" r:id="rId2"/>
  </sheets>
  <definedNames>
    <definedName name="_xlnm._FilterDatabase" localSheetId="1" hidden="1">テキスト一覧!$A$1:$G$1</definedName>
    <definedName name="_xlnm.Print_Area" localSheetId="0">申し込み書!$B$1:$H$35</definedName>
    <definedName name="テキスト">テキスト一覧!$A$1:$G$261</definedName>
  </definedNames>
  <calcPr calcId="152511"/>
</workbook>
</file>

<file path=xl/calcChain.xml><?xml version="1.0" encoding="utf-8"?>
<calcChain xmlns="http://schemas.openxmlformats.org/spreadsheetml/2006/main">
  <c r="A235" i="2" l="1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34" i="2" l="1"/>
  <c r="A233" i="2" l="1"/>
  <c r="A231" i="2" l="1"/>
  <c r="A232" i="2"/>
  <c r="A230" i="2" l="1"/>
  <c r="A226" i="2" l="1"/>
  <c r="A227" i="2"/>
  <c r="A228" i="2"/>
  <c r="A229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I1" i="5" l="1"/>
  <c r="A2" i="5" l="1"/>
  <c r="A22" i="5" l="1"/>
  <c r="E22" i="5"/>
  <c r="A23" i="5"/>
  <c r="E23" i="5"/>
  <c r="A24" i="5"/>
  <c r="E24" i="5"/>
  <c r="A25" i="5"/>
  <c r="E25" i="5"/>
  <c r="A26" i="5"/>
  <c r="E26" i="5"/>
  <c r="A27" i="5"/>
  <c r="E27" i="5"/>
  <c r="A28" i="5"/>
  <c r="E28" i="5"/>
  <c r="A29" i="5"/>
  <c r="E29" i="5"/>
  <c r="A14" i="5"/>
  <c r="A15" i="5"/>
  <c r="A16" i="5"/>
  <c r="E16" i="5" s="1"/>
  <c r="A17" i="5"/>
  <c r="D17" i="5" s="1"/>
  <c r="A18" i="5"/>
  <c r="A19" i="5"/>
  <c r="A20" i="5"/>
  <c r="A21" i="5"/>
  <c r="A30" i="5"/>
  <c r="A31" i="5"/>
  <c r="A12" i="5"/>
  <c r="E12" i="5" s="1"/>
  <c r="A13" i="5"/>
  <c r="E13" i="5" s="1"/>
  <c r="E15" i="5"/>
  <c r="E17" i="5"/>
  <c r="E18" i="5"/>
  <c r="E19" i="5"/>
  <c r="E20" i="5"/>
  <c r="E21" i="5"/>
  <c r="E31" i="5"/>
  <c r="E30" i="5"/>
  <c r="E14" i="5"/>
  <c r="D27" i="5" l="1"/>
  <c r="G13" i="5"/>
  <c r="G24" i="5"/>
  <c r="D15" i="5"/>
  <c r="D26" i="5"/>
  <c r="G22" i="5"/>
  <c r="D30" i="5"/>
  <c r="D18" i="5"/>
  <c r="D14" i="5"/>
  <c r="G28" i="5"/>
  <c r="G26" i="5"/>
  <c r="D28" i="5"/>
  <c r="G19" i="5"/>
  <c r="D13" i="5"/>
  <c r="D21" i="5"/>
  <c r="G16" i="5"/>
  <c r="G25" i="5"/>
  <c r="D23" i="5"/>
  <c r="D24" i="5"/>
  <c r="H13" i="5"/>
  <c r="I13" i="5" s="1"/>
  <c r="G14" i="5"/>
  <c r="G15" i="5"/>
  <c r="G17" i="5"/>
  <c r="D31" i="5"/>
  <c r="G27" i="5"/>
  <c r="G30" i="5"/>
  <c r="D29" i="5"/>
  <c r="D20" i="5"/>
  <c r="G21" i="5"/>
  <c r="D16" i="5"/>
  <c r="G12" i="5"/>
  <c r="G31" i="5"/>
  <c r="D25" i="5"/>
  <c r="G23" i="5"/>
  <c r="G20" i="5"/>
  <c r="G29" i="5"/>
  <c r="D19" i="5"/>
  <c r="G18" i="5"/>
  <c r="H30" i="5"/>
  <c r="I30" i="5" s="1"/>
  <c r="H28" i="5"/>
  <c r="I28" i="5" s="1"/>
  <c r="H24" i="5"/>
  <c r="I24" i="5" s="1"/>
  <c r="H20" i="5"/>
  <c r="I20" i="5" s="1"/>
  <c r="H16" i="5"/>
  <c r="I16" i="5" s="1"/>
  <c r="H27" i="5"/>
  <c r="I27" i="5" s="1"/>
  <c r="H23" i="5"/>
  <c r="I23" i="5" s="1"/>
  <c r="H19" i="5"/>
  <c r="I19" i="5" s="1"/>
  <c r="H15" i="5"/>
  <c r="I15" i="5" s="1"/>
  <c r="H31" i="5"/>
  <c r="I31" i="5" s="1"/>
  <c r="H26" i="5"/>
  <c r="I26" i="5" s="1"/>
  <c r="H22" i="5"/>
  <c r="I22" i="5" s="1"/>
  <c r="H18" i="5"/>
  <c r="I18" i="5" s="1"/>
  <c r="H14" i="5"/>
  <c r="I14" i="5" s="1"/>
  <c r="D22" i="5"/>
  <c r="H29" i="5"/>
  <c r="I29" i="5" s="1"/>
  <c r="H25" i="5"/>
  <c r="I25" i="5" s="1"/>
  <c r="H21" i="5"/>
  <c r="I21" i="5" s="1"/>
  <c r="H17" i="5"/>
  <c r="I17" i="5" s="1"/>
  <c r="D12" i="5"/>
  <c r="H12" i="5"/>
  <c r="H33" i="5" l="1"/>
  <c r="H35" i="5" s="1"/>
</calcChain>
</file>

<file path=xl/sharedStrings.xml><?xml version="1.0" encoding="utf-8"?>
<sst xmlns="http://schemas.openxmlformats.org/spreadsheetml/2006/main" count="191" uniqueCount="123">
  <si>
    <t>税込価格</t>
    <rPh sb="0" eb="2">
      <t>ゼイコミ</t>
    </rPh>
    <rPh sb="2" eb="4">
      <t>カカク</t>
    </rPh>
    <phoneticPr fontId="2"/>
  </si>
  <si>
    <t>総合計</t>
    <rPh sb="0" eb="1">
      <t>ソウ</t>
    </rPh>
    <rPh sb="1" eb="3">
      <t>ゴウケイ</t>
    </rPh>
    <phoneticPr fontId="2"/>
  </si>
  <si>
    <t>学部 学科 専攻／コース</t>
    <rPh sb="0" eb="2">
      <t>ガクブ</t>
    </rPh>
    <rPh sb="3" eb="5">
      <t>ガッカ</t>
    </rPh>
    <rPh sb="6" eb="8">
      <t>センコウ</t>
    </rPh>
    <phoneticPr fontId="2"/>
  </si>
  <si>
    <t>お名前</t>
    <rPh sb="1" eb="3">
      <t>ナマエ</t>
    </rPh>
    <phoneticPr fontId="2"/>
  </si>
  <si>
    <t>お届け先住所</t>
    <rPh sb="1" eb="2">
      <t>トド</t>
    </rPh>
    <rPh sb="3" eb="4">
      <t>サキ</t>
    </rPh>
    <rPh sb="4" eb="6">
      <t>ジュウショ</t>
    </rPh>
    <phoneticPr fontId="2"/>
  </si>
  <si>
    <t>郵便番号</t>
    <rPh sb="0" eb="2">
      <t>ユウビン</t>
    </rPh>
    <rPh sb="2" eb="4">
      <t>バンゴウ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</si>
  <si>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</si>
  <si>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住　　所</t>
    <rPh sb="0" eb="1">
      <t>ジュウ</t>
    </rPh>
    <rPh sb="3" eb="4">
      <t>ショ</t>
    </rPh>
    <phoneticPr fontId="2"/>
  </si>
  <si>
    <t>↓ 学生番号を入力 ↓</t>
    <rPh sb="2" eb="4">
      <t>ガクセイ</t>
    </rPh>
    <rPh sb="4" eb="6">
      <t>バンゴウ</t>
    </rPh>
    <rPh sb="7" eb="9">
      <t>ニュウリョク</t>
    </rPh>
    <phoneticPr fontId="2"/>
  </si>
  <si>
    <t>メールアドレス</t>
    <phoneticPr fontId="2"/>
  </si>
  <si>
    <t>メールアドレスをご記入ください。</t>
    <rPh sb="9" eb="11">
      <t>キニュウ</t>
    </rPh>
    <phoneticPr fontId="2"/>
  </si>
  <si>
    <t>教科書番号</t>
    <rPh sb="0" eb="3">
      <t>キョウカショ</t>
    </rPh>
    <rPh sb="3" eb="5">
      <t>バンゴウ</t>
    </rPh>
    <phoneticPr fontId="2"/>
  </si>
  <si>
    <t>マンション名等</t>
    <rPh sb="5" eb="6">
      <t>メイ</t>
    </rPh>
    <rPh sb="6" eb="7">
      <t>ナド</t>
    </rPh>
    <phoneticPr fontId="2"/>
  </si>
  <si>
    <t>注文合計</t>
    <rPh sb="0" eb="2">
      <t>チュウモン</t>
    </rPh>
    <rPh sb="2" eb="4">
      <t>ゴウケイ</t>
    </rPh>
    <phoneticPr fontId="2"/>
  </si>
  <si>
    <t>教科書番号</t>
    <rPh sb="0" eb="3">
      <t>キョウカショ</t>
    </rPh>
    <rPh sb="3" eb="5">
      <t>バンゴウ</t>
    </rPh>
    <phoneticPr fontId="13"/>
  </si>
  <si>
    <t>出版社</t>
    <rPh sb="0" eb="3">
      <t>シュッパンシャ</t>
    </rPh>
    <phoneticPr fontId="13"/>
  </si>
  <si>
    <t>本体価格</t>
    <rPh sb="0" eb="2">
      <t>ホンタイ</t>
    </rPh>
    <rPh sb="2" eb="4">
      <t>カカク</t>
    </rPh>
    <phoneticPr fontId="14"/>
  </si>
  <si>
    <t>店舗</t>
    <rPh sb="0" eb="2">
      <t>テンポ</t>
    </rPh>
    <phoneticPr fontId="2"/>
  </si>
  <si>
    <t>ASC</t>
    <phoneticPr fontId="2"/>
  </si>
  <si>
    <t>出版社</t>
    <rPh sb="0" eb="3">
      <t>シュッパンシャ</t>
    </rPh>
    <phoneticPr fontId="2"/>
  </si>
  <si>
    <t>本体価格
&lt;税別&gt;</t>
    <rPh sb="0" eb="2">
      <t>ホンタイ</t>
    </rPh>
    <rPh sb="2" eb="4">
      <t>カカク</t>
    </rPh>
    <rPh sb="6" eb="8">
      <t>ゼイベツ</t>
    </rPh>
    <phoneticPr fontId="2"/>
  </si>
  <si>
    <t>書　　名</t>
    <rPh sb="0" eb="1">
      <t>ショ</t>
    </rPh>
    <rPh sb="3" eb="4">
      <t>ナ</t>
    </rPh>
    <phoneticPr fontId="2"/>
  </si>
  <si>
    <t>組価</t>
    <rPh sb="0" eb="2">
      <t>クミカ</t>
    </rPh>
    <phoneticPr fontId="2"/>
  </si>
  <si>
    <t>書名</t>
    <rPh sb="0" eb="2">
      <t>ショメイ</t>
    </rPh>
    <phoneticPr fontId="13"/>
  </si>
  <si>
    <t>Ｖ615.1</t>
    <phoneticPr fontId="2"/>
  </si>
  <si>
    <t>LS002</t>
  </si>
  <si>
    <t>LS003</t>
  </si>
  <si>
    <t>LS004</t>
  </si>
  <si>
    <t>LS005</t>
  </si>
  <si>
    <t>LS006</t>
  </si>
  <si>
    <t>LS007</t>
  </si>
  <si>
    <t>LS008</t>
  </si>
  <si>
    <t>LS009</t>
  </si>
  <si>
    <t>LS010</t>
  </si>
  <si>
    <t>LS011</t>
  </si>
  <si>
    <t>LS012</t>
  </si>
  <si>
    <t>LS013</t>
  </si>
  <si>
    <t>LS014</t>
  </si>
  <si>
    <t>LS015</t>
  </si>
  <si>
    <t>LS016</t>
  </si>
  <si>
    <t>LS017</t>
  </si>
  <si>
    <t>LS018</t>
  </si>
  <si>
    <t>LS019</t>
  </si>
  <si>
    <t>LS020</t>
  </si>
  <si>
    <t>LS021</t>
  </si>
  <si>
    <t>LS022</t>
  </si>
  <si>
    <t>LS023</t>
  </si>
  <si>
    <t>LS024</t>
  </si>
  <si>
    <t>LS025</t>
  </si>
  <si>
    <t>LS026</t>
  </si>
  <si>
    <t>LS027</t>
  </si>
  <si>
    <t>LS001</t>
    <phoneticPr fontId="2"/>
  </si>
  <si>
    <t>有斐閣</t>
    <rPh sb="0" eb="3">
      <t>ユウヒカク</t>
    </rPh>
    <phoneticPr fontId="2"/>
  </si>
  <si>
    <t>弘文堂</t>
    <rPh sb="0" eb="3">
      <t>コウブンドウ</t>
    </rPh>
    <phoneticPr fontId="2"/>
  </si>
  <si>
    <t>法曹会</t>
    <rPh sb="0" eb="3">
      <t>ホウソウカイ</t>
    </rPh>
    <phoneticPr fontId="2"/>
  </si>
  <si>
    <t>LS028</t>
  </si>
  <si>
    <t>LS029</t>
  </si>
  <si>
    <t>LS030</t>
  </si>
  <si>
    <t>LS031</t>
  </si>
  <si>
    <t>LS032</t>
  </si>
  <si>
    <t>LS033</t>
  </si>
  <si>
    <t>LS034</t>
  </si>
  <si>
    <t>LS035</t>
  </si>
  <si>
    <t>LS036</t>
  </si>
  <si>
    <t>LS037</t>
  </si>
  <si>
    <t>LS038</t>
  </si>
  <si>
    <t>LS039</t>
  </si>
  <si>
    <t>LS040</t>
  </si>
  <si>
    <t>LS041</t>
  </si>
  <si>
    <t>岩波書店</t>
    <rPh sb="0" eb="2">
      <t>イワナミ</t>
    </rPh>
    <rPh sb="2" eb="4">
      <t>ショテン</t>
    </rPh>
    <phoneticPr fontId="19"/>
  </si>
  <si>
    <t>新世社</t>
    <rPh sb="0" eb="1">
      <t>シン</t>
    </rPh>
    <rPh sb="1" eb="2">
      <t>セイ</t>
    </rPh>
    <rPh sb="2" eb="3">
      <t>シャ</t>
    </rPh>
    <phoneticPr fontId="2"/>
  </si>
  <si>
    <t>法律文化社</t>
    <rPh sb="0" eb="2">
      <t>ホウリツ</t>
    </rPh>
    <rPh sb="2" eb="5">
      <t>ブンカシャ</t>
    </rPh>
    <phoneticPr fontId="2"/>
  </si>
  <si>
    <t>商事法務</t>
    <rPh sb="0" eb="2">
      <t>ショウジ</t>
    </rPh>
    <rPh sb="2" eb="4">
      <t>ホウム</t>
    </rPh>
    <phoneticPr fontId="2"/>
  </si>
  <si>
    <t>民事法研究会</t>
    <rPh sb="0" eb="2">
      <t>ミンジ</t>
    </rPh>
    <rPh sb="2" eb="3">
      <t>ホウ</t>
    </rPh>
    <rPh sb="3" eb="6">
      <t>ケンキュウカイ</t>
    </rPh>
    <phoneticPr fontId="2"/>
  </si>
  <si>
    <t>慈学社出版</t>
    <rPh sb="0" eb="5">
      <t>ジガクシャシュッパン</t>
    </rPh>
    <phoneticPr fontId="2"/>
  </si>
  <si>
    <t>名古屋大学出版会</t>
    <rPh sb="0" eb="3">
      <t>ナゴヤ</t>
    </rPh>
    <rPh sb="3" eb="5">
      <t>ダイガク</t>
    </rPh>
    <rPh sb="5" eb="8">
      <t>シュッパンカイ</t>
    </rPh>
    <phoneticPr fontId="2"/>
  </si>
  <si>
    <t>第一法規</t>
    <rPh sb="0" eb="2">
      <t>ダイイチ</t>
    </rPh>
    <rPh sb="2" eb="4">
      <t>ホウキ</t>
    </rPh>
    <phoneticPr fontId="2"/>
  </si>
  <si>
    <t>ぎょうせい</t>
    <phoneticPr fontId="2"/>
  </si>
  <si>
    <t>信山社出版</t>
    <rPh sb="0" eb="3">
      <t>シンザンシャ</t>
    </rPh>
    <rPh sb="3" eb="5">
      <t>シュッパン</t>
    </rPh>
    <phoneticPr fontId="2"/>
  </si>
  <si>
    <t>日本加除出版</t>
    <rPh sb="0" eb="2">
      <t>ニホン</t>
    </rPh>
    <rPh sb="2" eb="4">
      <t>カジョ</t>
    </rPh>
    <rPh sb="4" eb="6">
      <t>シュッパン</t>
    </rPh>
    <phoneticPr fontId="2"/>
  </si>
  <si>
    <t>憲法　第七版</t>
    <rPh sb="0" eb="2">
      <t>ケンポウ</t>
    </rPh>
    <rPh sb="3" eb="4">
      <t>ダイ</t>
    </rPh>
    <rPh sb="4" eb="5">
      <t>ナナ</t>
    </rPh>
    <rPh sb="5" eb="6">
      <t>ハン</t>
    </rPh>
    <phoneticPr fontId="19"/>
  </si>
  <si>
    <t>民法の基礎１総則　第５版</t>
    <rPh sb="0" eb="2">
      <t>ミンポウ</t>
    </rPh>
    <rPh sb="3" eb="5">
      <t>キソ</t>
    </rPh>
    <rPh sb="6" eb="8">
      <t>ソウソク</t>
    </rPh>
    <rPh sb="9" eb="10">
      <t>ダイ</t>
    </rPh>
    <rPh sb="11" eb="12">
      <t>ハン</t>
    </rPh>
    <phoneticPr fontId="2"/>
  </si>
  <si>
    <t>民法判例百選Ⅰ総則・物権　第９版</t>
    <rPh sb="0" eb="2">
      <t>ミンポウ</t>
    </rPh>
    <rPh sb="2" eb="4">
      <t>ハンレイ</t>
    </rPh>
    <rPh sb="4" eb="6">
      <t>ヒャクセン</t>
    </rPh>
    <rPh sb="7" eb="9">
      <t>ソウソク</t>
    </rPh>
    <rPh sb="10" eb="12">
      <t>ブッケン</t>
    </rPh>
    <rPh sb="13" eb="14">
      <t>ダイ</t>
    </rPh>
    <rPh sb="15" eb="16">
      <t>ハン</t>
    </rPh>
    <phoneticPr fontId="2"/>
  </si>
  <si>
    <t>基本講義　債権各論Ⅰ　第４版</t>
    <rPh sb="0" eb="2">
      <t>キホン</t>
    </rPh>
    <rPh sb="2" eb="4">
      <t>コウギ</t>
    </rPh>
    <rPh sb="5" eb="7">
      <t>サイケン</t>
    </rPh>
    <rPh sb="7" eb="9">
      <t>カクロン</t>
    </rPh>
    <rPh sb="11" eb="12">
      <t>ダイ</t>
    </rPh>
    <rPh sb="13" eb="14">
      <t>ハン</t>
    </rPh>
    <phoneticPr fontId="2"/>
  </si>
  <si>
    <t>基本講義　債権各論Ⅱ　第４版</t>
    <rPh sb="0" eb="2">
      <t>キホン</t>
    </rPh>
    <rPh sb="2" eb="4">
      <t>コウギ</t>
    </rPh>
    <rPh sb="5" eb="7">
      <t>サイケン</t>
    </rPh>
    <rPh sb="7" eb="9">
      <t>カクロン</t>
    </rPh>
    <rPh sb="11" eb="12">
      <t>ダイ</t>
    </rPh>
    <rPh sb="13" eb="14">
      <t>ハン</t>
    </rPh>
    <phoneticPr fontId="2"/>
  </si>
  <si>
    <t>民法判例百選Ⅱ債権　第９版</t>
    <rPh sb="0" eb="2">
      <t>ミンポウ</t>
    </rPh>
    <rPh sb="2" eb="4">
      <t>ハンレイ</t>
    </rPh>
    <rPh sb="4" eb="6">
      <t>ヒャクセン</t>
    </rPh>
    <rPh sb="7" eb="9">
      <t>サイケン</t>
    </rPh>
    <rPh sb="10" eb="11">
      <t>ダイ</t>
    </rPh>
    <rPh sb="12" eb="13">
      <t>ハン</t>
    </rPh>
    <phoneticPr fontId="2"/>
  </si>
  <si>
    <t>リーガルクエスト民法Ⅵ　親族・相続　第６版</t>
    <rPh sb="8" eb="10">
      <t>ミンポウ</t>
    </rPh>
    <rPh sb="12" eb="14">
      <t>シンゾク</t>
    </rPh>
    <rPh sb="15" eb="17">
      <t>ソウゾク</t>
    </rPh>
    <rPh sb="18" eb="19">
      <t>ダイ</t>
    </rPh>
    <rPh sb="20" eb="21">
      <t>ハン</t>
    </rPh>
    <phoneticPr fontId="2"/>
  </si>
  <si>
    <t>民法判例百選Ⅲ親族・相続　第３版</t>
    <rPh sb="0" eb="2">
      <t>ミンポウ</t>
    </rPh>
    <rPh sb="2" eb="4">
      <t>ハンレイ</t>
    </rPh>
    <rPh sb="4" eb="6">
      <t>ヒャクセン</t>
    </rPh>
    <rPh sb="7" eb="9">
      <t>シンゾク</t>
    </rPh>
    <rPh sb="10" eb="12">
      <t>ソウゾク</t>
    </rPh>
    <rPh sb="13" eb="14">
      <t>ダイ</t>
    </rPh>
    <rPh sb="15" eb="16">
      <t>ハン</t>
    </rPh>
    <phoneticPr fontId="2"/>
  </si>
  <si>
    <t>ハイブリッド刑法総論　第３版</t>
    <rPh sb="6" eb="8">
      <t>ケイホウ</t>
    </rPh>
    <rPh sb="8" eb="10">
      <t>ソウロン</t>
    </rPh>
    <rPh sb="11" eb="12">
      <t>ダイ</t>
    </rPh>
    <rPh sb="13" eb="14">
      <t>ハン</t>
    </rPh>
    <phoneticPr fontId="2"/>
  </si>
  <si>
    <t>行政法Ⅱ　第４版</t>
    <rPh sb="0" eb="3">
      <t>ギョウセイホウ</t>
    </rPh>
    <rPh sb="5" eb="6">
      <t>ダイ</t>
    </rPh>
    <rPh sb="7" eb="8">
      <t>ハン</t>
    </rPh>
    <phoneticPr fontId="2"/>
  </si>
  <si>
    <t>行政法判例集Ⅱ　第２版</t>
    <rPh sb="0" eb="3">
      <t>ギョウセイホウ</t>
    </rPh>
    <rPh sb="3" eb="6">
      <t>ハンレイシュウ</t>
    </rPh>
    <rPh sb="8" eb="9">
      <t>ダイ</t>
    </rPh>
    <rPh sb="10" eb="11">
      <t>ハン</t>
    </rPh>
    <phoneticPr fontId="2"/>
  </si>
  <si>
    <t>Law Practice民法Ⅱ債権編　第５版</t>
    <rPh sb="12" eb="14">
      <t>ミンポウ</t>
    </rPh>
    <rPh sb="15" eb="18">
      <t>サイケンヘン</t>
    </rPh>
    <rPh sb="19" eb="20">
      <t>ダイ</t>
    </rPh>
    <rPh sb="21" eb="22">
      <t>ハン</t>
    </rPh>
    <phoneticPr fontId="2"/>
  </si>
  <si>
    <t>ケースブック民事訴訟法　第４版</t>
    <rPh sb="6" eb="11">
      <t>ミンジソショウホウ</t>
    </rPh>
    <rPh sb="12" eb="13">
      <t>ダイ</t>
    </rPh>
    <rPh sb="14" eb="15">
      <t>ハン</t>
    </rPh>
    <phoneticPr fontId="2"/>
  </si>
  <si>
    <t>民事訴訟法判例百選　第５版</t>
    <rPh sb="0" eb="2">
      <t>ミンジ</t>
    </rPh>
    <rPh sb="2" eb="5">
      <t>ソショウホウ</t>
    </rPh>
    <rPh sb="5" eb="7">
      <t>ハンレイ</t>
    </rPh>
    <rPh sb="7" eb="9">
      <t>ヒャクセン</t>
    </rPh>
    <rPh sb="10" eb="11">
      <t>ダイ</t>
    </rPh>
    <rPh sb="12" eb="13">
      <t>ハン</t>
    </rPh>
    <phoneticPr fontId="2"/>
  </si>
  <si>
    <t>刑事訴訟法判例百選　第１０版</t>
    <rPh sb="0" eb="5">
      <t>ケイジソショウホウ</t>
    </rPh>
    <rPh sb="5" eb="7">
      <t>ハンレイ</t>
    </rPh>
    <rPh sb="7" eb="9">
      <t>ヒャクセン</t>
    </rPh>
    <rPh sb="10" eb="11">
      <t>ダイ</t>
    </rPh>
    <rPh sb="13" eb="14">
      <t>ハン</t>
    </rPh>
    <phoneticPr fontId="2"/>
  </si>
  <si>
    <t>改訂　新問題研究要件事実</t>
    <rPh sb="0" eb="2">
      <t>カイテイ</t>
    </rPh>
    <rPh sb="3" eb="6">
      <t>シンモンダイ</t>
    </rPh>
    <rPh sb="6" eb="8">
      <t>ケンキュウ</t>
    </rPh>
    <rPh sb="8" eb="10">
      <t>ヨウケン</t>
    </rPh>
    <rPh sb="10" eb="12">
      <t>ジジツ</t>
    </rPh>
    <phoneticPr fontId="2"/>
  </si>
  <si>
    <t>紛争類型別の要件事実　４訂</t>
    <rPh sb="0" eb="2">
      <t>フンソウ</t>
    </rPh>
    <rPh sb="2" eb="5">
      <t>ルイケイベツ</t>
    </rPh>
    <rPh sb="6" eb="8">
      <t>ヨウケン</t>
    </rPh>
    <rPh sb="8" eb="10">
      <t>ジジツ</t>
    </rPh>
    <rPh sb="12" eb="13">
      <t>テイ</t>
    </rPh>
    <phoneticPr fontId="2"/>
  </si>
  <si>
    <t>完全講義　民事裁判実務の基礎　上巻　第３版</t>
    <rPh sb="0" eb="4">
      <t>カンゼンコウギ</t>
    </rPh>
    <rPh sb="5" eb="7">
      <t>ミンジ</t>
    </rPh>
    <rPh sb="7" eb="9">
      <t>サイバン</t>
    </rPh>
    <rPh sb="9" eb="11">
      <t>ジツム</t>
    </rPh>
    <rPh sb="12" eb="14">
      <t>キソ</t>
    </rPh>
    <rPh sb="15" eb="17">
      <t>ジョウカン</t>
    </rPh>
    <rPh sb="18" eb="19">
      <t>ダイ</t>
    </rPh>
    <rPh sb="20" eb="21">
      <t>ハン</t>
    </rPh>
    <phoneticPr fontId="2"/>
  </si>
  <si>
    <t>要件事実論３０講　第４版</t>
    <rPh sb="0" eb="2">
      <t>ヨウケン</t>
    </rPh>
    <rPh sb="2" eb="5">
      <t>ジジツロン</t>
    </rPh>
    <rPh sb="7" eb="8">
      <t>コウ</t>
    </rPh>
    <rPh sb="9" eb="10">
      <t>ダイ</t>
    </rPh>
    <rPh sb="11" eb="12">
      <t>ハン</t>
    </rPh>
    <phoneticPr fontId="2"/>
  </si>
  <si>
    <t>スタンダード所得税法　第３版</t>
    <rPh sb="6" eb="10">
      <t>ショトクゼイホウ</t>
    </rPh>
    <rPh sb="11" eb="12">
      <t>ダイ</t>
    </rPh>
    <rPh sb="13" eb="14">
      <t>ハン</t>
    </rPh>
    <phoneticPr fontId="2"/>
  </si>
  <si>
    <t>租税判例百選　第７版</t>
    <rPh sb="0" eb="2">
      <t>ソゼイ</t>
    </rPh>
    <rPh sb="2" eb="4">
      <t>ハンレイ</t>
    </rPh>
    <rPh sb="4" eb="6">
      <t>ヒャクセン</t>
    </rPh>
    <rPh sb="7" eb="8">
      <t>ダイ</t>
    </rPh>
    <rPh sb="9" eb="10">
      <t>ハン</t>
    </rPh>
    <phoneticPr fontId="2"/>
  </si>
  <si>
    <t>労働法の世界　第１３版</t>
    <rPh sb="0" eb="3">
      <t>ロウドウホウ</t>
    </rPh>
    <rPh sb="4" eb="6">
      <t>セカイ</t>
    </rPh>
    <rPh sb="7" eb="8">
      <t>ダイ</t>
    </rPh>
    <rPh sb="10" eb="11">
      <t>ハン</t>
    </rPh>
    <phoneticPr fontId="2"/>
  </si>
  <si>
    <t>弁護士倫理　第２版</t>
    <rPh sb="0" eb="3">
      <t>ベンゴシ</t>
    </rPh>
    <rPh sb="3" eb="5">
      <t>リンリ</t>
    </rPh>
    <rPh sb="6" eb="7">
      <t>ダイ</t>
    </rPh>
    <rPh sb="8" eb="9">
      <t>ハン</t>
    </rPh>
    <phoneticPr fontId="2"/>
  </si>
  <si>
    <t>法曹の倫理　第３版</t>
    <rPh sb="0" eb="2">
      <t>ホウソウ</t>
    </rPh>
    <rPh sb="3" eb="5">
      <t>リンリ</t>
    </rPh>
    <rPh sb="6" eb="7">
      <t>ダイ</t>
    </rPh>
    <rPh sb="8" eb="9">
      <t>ハン</t>
    </rPh>
    <phoneticPr fontId="2"/>
  </si>
  <si>
    <t>弁護士が説く弁護士の押さえておくべき法曹三者の倫理</t>
    <rPh sb="0" eb="3">
      <t>ベンゴシ</t>
    </rPh>
    <rPh sb="4" eb="5">
      <t>ト</t>
    </rPh>
    <rPh sb="6" eb="9">
      <t>ベンゴシ</t>
    </rPh>
    <rPh sb="10" eb="11">
      <t>オ</t>
    </rPh>
    <rPh sb="18" eb="20">
      <t>ホウソウ</t>
    </rPh>
    <rPh sb="20" eb="22">
      <t>サンシャ</t>
    </rPh>
    <rPh sb="23" eb="25">
      <t>リンリ</t>
    </rPh>
    <phoneticPr fontId="2"/>
  </si>
  <si>
    <t>第４版　民事訴訟第一審手続の解説　事件記録に基づいて</t>
    <rPh sb="0" eb="1">
      <t>ダイ</t>
    </rPh>
    <rPh sb="2" eb="3">
      <t>ハン</t>
    </rPh>
    <rPh sb="4" eb="6">
      <t>ミンジ</t>
    </rPh>
    <rPh sb="6" eb="8">
      <t>ソショウ</t>
    </rPh>
    <rPh sb="8" eb="11">
      <t>ダイイッシン</t>
    </rPh>
    <rPh sb="11" eb="13">
      <t>テツヅキ</t>
    </rPh>
    <rPh sb="14" eb="16">
      <t>カイセツ</t>
    </rPh>
    <rPh sb="17" eb="19">
      <t>ジケン</t>
    </rPh>
    <rPh sb="19" eb="21">
      <t>キロク</t>
    </rPh>
    <rPh sb="22" eb="23">
      <t>モト</t>
    </rPh>
    <phoneticPr fontId="2"/>
  </si>
  <si>
    <t>プラクティス刑事裁判　平成３０年版</t>
    <rPh sb="6" eb="10">
      <t>ケイジサイバン</t>
    </rPh>
    <rPh sb="11" eb="13">
      <t>ヘイセイ</t>
    </rPh>
    <rPh sb="15" eb="17">
      <t>ネンバン</t>
    </rPh>
    <phoneticPr fontId="2"/>
  </si>
  <si>
    <t>プロシーディングス刑事裁判　平成３０年版</t>
    <rPh sb="9" eb="13">
      <t>ケイジサイバン</t>
    </rPh>
    <rPh sb="14" eb="16">
      <t>ヘイセイ</t>
    </rPh>
    <rPh sb="18" eb="20">
      <t>ネンバン</t>
    </rPh>
    <phoneticPr fontId="2"/>
  </si>
  <si>
    <t>破産法・民事再生法　第５版</t>
    <rPh sb="0" eb="3">
      <t>ハサンホウ</t>
    </rPh>
    <rPh sb="4" eb="6">
      <t>ミンジ</t>
    </rPh>
    <rPh sb="6" eb="9">
      <t>サイセイホウ</t>
    </rPh>
    <rPh sb="10" eb="11">
      <t>ダイ</t>
    </rPh>
    <rPh sb="12" eb="13">
      <t>ハン</t>
    </rPh>
    <phoneticPr fontId="2"/>
  </si>
  <si>
    <t>倒産判例百選　第６版</t>
    <rPh sb="0" eb="4">
      <t>トウサンハンレイ</t>
    </rPh>
    <rPh sb="4" eb="6">
      <t>ヒャクセン</t>
    </rPh>
    <rPh sb="7" eb="8">
      <t>ダイ</t>
    </rPh>
    <rPh sb="9" eb="10">
      <t>ハン</t>
    </rPh>
    <phoneticPr fontId="2"/>
  </si>
  <si>
    <t>経済法判例・審決百選　第２版</t>
    <rPh sb="0" eb="3">
      <t>ケイザイホウ</t>
    </rPh>
    <rPh sb="3" eb="5">
      <t>ハンレイ</t>
    </rPh>
    <rPh sb="6" eb="8">
      <t>シンケツ</t>
    </rPh>
    <rPh sb="8" eb="10">
      <t>ヒャクセン</t>
    </rPh>
    <rPh sb="11" eb="12">
      <t>ダイ</t>
    </rPh>
    <rPh sb="13" eb="14">
      <t>ハン</t>
    </rPh>
    <phoneticPr fontId="2"/>
  </si>
  <si>
    <t>独占禁止法　第４版</t>
    <rPh sb="0" eb="2">
      <t>ドクセン</t>
    </rPh>
    <rPh sb="2" eb="5">
      <t>キンシホウ</t>
    </rPh>
    <rPh sb="6" eb="7">
      <t>ダイ</t>
    </rPh>
    <rPh sb="8" eb="9">
      <t>ハン</t>
    </rPh>
    <phoneticPr fontId="2"/>
  </si>
  <si>
    <t>著作権法　第３版</t>
    <rPh sb="0" eb="3">
      <t>チョサクケン</t>
    </rPh>
    <rPh sb="3" eb="4">
      <t>ホウ</t>
    </rPh>
    <rPh sb="5" eb="6">
      <t>ダイ</t>
    </rPh>
    <rPh sb="7" eb="8">
      <t>ハン</t>
    </rPh>
    <phoneticPr fontId="2"/>
  </si>
  <si>
    <t>特許法　第４版</t>
    <rPh sb="0" eb="3">
      <t>トッキョホウ</t>
    </rPh>
    <rPh sb="4" eb="5">
      <t>ダイ</t>
    </rPh>
    <rPh sb="6" eb="7">
      <t>ハン</t>
    </rPh>
    <phoneticPr fontId="2"/>
  </si>
  <si>
    <t>ゼロからマスターする要件事実</t>
    <rPh sb="10" eb="12">
      <t>ヨウケン</t>
    </rPh>
    <rPh sb="12" eb="14">
      <t>ジジツ</t>
    </rPh>
    <phoneticPr fontId="2"/>
  </si>
  <si>
    <t>概説ジェンダーと人権</t>
    <rPh sb="0" eb="2">
      <t>ガイセツ</t>
    </rPh>
    <rPh sb="8" eb="10">
      <t>ジンケン</t>
    </rPh>
    <phoneticPr fontId="2"/>
  </si>
  <si>
    <t>講座ジェンダーと法　第１巻</t>
    <rPh sb="0" eb="2">
      <t>コウザ</t>
    </rPh>
    <rPh sb="8" eb="9">
      <t>ホウ</t>
    </rPh>
    <rPh sb="10" eb="11">
      <t>ダイ</t>
    </rPh>
    <rPh sb="12" eb="13">
      <t>カン</t>
    </rPh>
    <phoneticPr fontId="2"/>
  </si>
  <si>
    <t>講座ジェンダーと法　第２巻</t>
    <rPh sb="0" eb="2">
      <t>コウザ</t>
    </rPh>
    <rPh sb="8" eb="9">
      <t>ホウ</t>
    </rPh>
    <rPh sb="10" eb="11">
      <t>ダイ</t>
    </rPh>
    <rPh sb="12" eb="13">
      <t>カン</t>
    </rPh>
    <phoneticPr fontId="2"/>
  </si>
  <si>
    <t>講座ジェンダーと法　第３巻</t>
    <rPh sb="0" eb="2">
      <t>コウザ</t>
    </rPh>
    <rPh sb="8" eb="9">
      <t>ホウ</t>
    </rPh>
    <rPh sb="10" eb="11">
      <t>ダイ</t>
    </rPh>
    <rPh sb="12" eb="13">
      <t>カン</t>
    </rPh>
    <phoneticPr fontId="2"/>
  </si>
  <si>
    <t>講座ジェンダーと法　第４巻</t>
    <rPh sb="0" eb="2">
      <t>コウザ</t>
    </rPh>
    <rPh sb="8" eb="9">
      <t>ホウ</t>
    </rPh>
    <rPh sb="10" eb="11">
      <t>ダイ</t>
    </rPh>
    <rPh sb="12" eb="13">
      <t>カン</t>
    </rPh>
    <phoneticPr fontId="2"/>
  </si>
  <si>
    <t>社会保障法</t>
    <rPh sb="0" eb="5">
      <t>シャカイホショウホウ</t>
    </rPh>
    <phoneticPr fontId="2"/>
  </si>
  <si>
    <t>電話番号</t>
    <rPh sb="0" eb="2">
      <t>デンワ</t>
    </rPh>
    <rPh sb="2" eb="4">
      <t>バンゴウ</t>
    </rPh>
    <phoneticPr fontId="2"/>
  </si>
  <si>
    <t>販売価格
&lt;税込割引価格&gt;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</si>
</sst>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&quot;〒 &quot;000\-0000"/>
    <numFmt numFmtId="178" formatCode="[&lt;=999999999]0000000000;00000000000"/>
  </numFmts>
  <fonts count="2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lightGray">
        <fgColor theme="7" tint="0.79998168889431442"/>
        <bgColor theme="7" tint="0.79998168889431442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vertical="center" wrapText="1"/>
    </xf>
    <xf numFmtId="0" fontId="5" fillId="0" borderId="0" xfId="0" applyFont="1">
      <alignment vertical="center"/>
    </xf>
    <xf numFmtId="176" fontId="6" fillId="2" borderId="0" xfId="1" applyNumberFormat="1" applyFont="1" applyFill="1">
      <alignment vertical="center"/>
    </xf>
    <xf numFmtId="0" fontId="0" fillId="2" borderId="1" xfId="0" applyFill="1" applyBorder="1">
      <alignment vertical="center"/>
    </xf>
    <xf numFmtId="176" fontId="6" fillId="2" borderId="3" xfId="1" applyNumberFormat="1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176" fontId="6" fillId="2" borderId="17" xfId="0" applyNumberFormat="1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10" fillId="2" borderId="5" xfId="0" applyFont="1" applyFill="1" applyBorder="1">
      <alignment vertical="center"/>
    </xf>
    <xf numFmtId="176" fontId="10" fillId="2" borderId="14" xfId="0" applyNumberFormat="1" applyFont="1" applyFill="1" applyBorder="1">
      <alignment vertical="center"/>
    </xf>
    <xf numFmtId="0" fontId="0" fillId="2" borderId="38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41" xfId="0" applyFill="1" applyBorder="1">
      <alignment vertical="center"/>
    </xf>
    <xf numFmtId="0" fontId="10" fillId="2" borderId="18" xfId="0" applyFont="1" applyFill="1" applyBorder="1">
      <alignment vertical="center"/>
    </xf>
    <xf numFmtId="0" fontId="0" fillId="2" borderId="8" xfId="0" applyFill="1" applyBorder="1" applyAlignment="1">
      <alignment horizontal="center" vertical="center" wrapText="1"/>
    </xf>
    <xf numFmtId="176" fontId="9" fillId="2" borderId="39" xfId="1" applyNumberFormat="1" applyFont="1" applyFill="1" applyBorder="1" applyAlignment="1">
      <alignment vertical="center" wrapText="1"/>
    </xf>
    <xf numFmtId="176" fontId="10" fillId="2" borderId="10" xfId="1" applyNumberFormat="1" applyFont="1" applyFill="1" applyBorder="1">
      <alignment vertical="center"/>
    </xf>
    <xf numFmtId="176" fontId="9" fillId="2" borderId="40" xfId="1" applyNumberFormat="1" applyFont="1" applyFill="1" applyBorder="1" applyAlignment="1">
      <alignment vertical="center" wrapText="1"/>
    </xf>
    <xf numFmtId="176" fontId="10" fillId="2" borderId="13" xfId="1" applyNumberFormat="1" applyFont="1" applyFill="1" applyBorder="1">
      <alignment vertical="center"/>
    </xf>
    <xf numFmtId="0" fontId="15" fillId="0" borderId="0" xfId="0" applyFont="1">
      <alignment vertical="center"/>
    </xf>
    <xf numFmtId="38" fontId="0" fillId="2" borderId="0" xfId="1" applyFont="1" applyFill="1">
      <alignment vertical="center"/>
    </xf>
    <xf numFmtId="0" fontId="4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8" fillId="4" borderId="0" xfId="0" applyFont="1" applyFill="1">
      <alignment vertical="center"/>
    </xf>
    <xf numFmtId="38" fontId="18" fillId="4" borderId="0" xfId="1" applyFont="1" applyFill="1">
      <alignment vertical="center"/>
    </xf>
    <xf numFmtId="38" fontId="18" fillId="4" borderId="0" xfId="1" applyFont="1" applyFill="1" applyAlignment="1">
      <alignment horizontal="center" vertical="center"/>
    </xf>
    <xf numFmtId="0" fontId="18" fillId="0" borderId="0" xfId="0" applyFont="1">
      <alignment vertical="center"/>
    </xf>
    <xf numFmtId="38" fontId="18" fillId="0" borderId="0" xfId="1" applyFont="1">
      <alignment vertical="center"/>
    </xf>
    <xf numFmtId="0" fontId="20" fillId="0" borderId="0" xfId="0" applyFont="1">
      <alignment vertical="center"/>
    </xf>
    <xf numFmtId="38" fontId="18" fillId="0" borderId="0" xfId="1" applyFont="1" applyFill="1" applyBorder="1" applyAlignment="1">
      <alignment vertical="center"/>
    </xf>
    <xf numFmtId="0" fontId="21" fillId="0" borderId="0" xfId="0" applyFont="1" applyAlignment="1">
      <alignment horizontal="center" vertical="center"/>
    </xf>
    <xf numFmtId="38" fontId="21" fillId="0" borderId="0" xfId="1" applyFont="1" applyFill="1" applyBorder="1">
      <alignment vertical="center"/>
    </xf>
    <xf numFmtId="0" fontId="21" fillId="0" borderId="0" xfId="0" applyFont="1">
      <alignment vertical="center"/>
    </xf>
    <xf numFmtId="38" fontId="18" fillId="0" borderId="0" xfId="1" applyFont="1" applyFill="1">
      <alignment vertical="center"/>
    </xf>
    <xf numFmtId="49" fontId="8" fillId="6" borderId="6" xfId="0" applyNumberFormat="1" applyFont="1" applyFill="1" applyBorder="1" applyAlignment="1" applyProtection="1">
      <alignment horizontal="center" vertical="center" shrinkToFit="1"/>
      <protection locked="0"/>
    </xf>
    <xf numFmtId="49" fontId="8" fillId="6" borderId="12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38" fontId="23" fillId="0" borderId="0" xfId="1" applyFont="1" applyFill="1" applyBorder="1" applyAlignment="1">
      <alignment vertical="center" wrapText="1"/>
    </xf>
    <xf numFmtId="38" fontId="22" fillId="0" borderId="0" xfId="1" applyFont="1" applyFill="1" applyBorder="1" applyAlignment="1">
      <alignment vertical="center"/>
    </xf>
    <xf numFmtId="38" fontId="24" fillId="0" borderId="0" xfId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38" fontId="23" fillId="0" borderId="1" xfId="1" applyFont="1" applyFill="1" applyBorder="1" applyAlignment="1">
      <alignment vertical="center" wrapText="1"/>
    </xf>
    <xf numFmtId="38" fontId="21" fillId="0" borderId="1" xfId="1" applyFont="1" applyFill="1" applyBorder="1">
      <alignment vertical="center"/>
    </xf>
    <xf numFmtId="0" fontId="7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0" fillId="2" borderId="39" xfId="0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5" fillId="2" borderId="2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5" fillId="5" borderId="1" xfId="0" applyFont="1" applyFill="1" applyBorder="1" applyAlignment="1" applyProtection="1">
      <alignment horizontal="left" vertical="center" wrapText="1" indent="1"/>
      <protection locked="0"/>
    </xf>
    <xf numFmtId="0" fontId="5" fillId="5" borderId="21" xfId="0" applyFont="1" applyFill="1" applyBorder="1" applyAlignment="1" applyProtection="1">
      <alignment horizontal="left" vertical="center" wrapText="1" indent="1"/>
      <protection locked="0"/>
    </xf>
    <xf numFmtId="0" fontId="5" fillId="5" borderId="3" xfId="0" applyFont="1" applyFill="1" applyBorder="1" applyAlignment="1" applyProtection="1">
      <alignment horizontal="left" vertical="center" wrapText="1" indent="1"/>
      <protection locked="0"/>
    </xf>
    <xf numFmtId="178" fontId="3" fillId="2" borderId="18" xfId="0" applyNumberFormat="1" applyFont="1" applyFill="1" applyBorder="1" applyAlignment="1" applyProtection="1">
      <alignment horizontal="left" vertical="center" indent="2"/>
      <protection locked="0"/>
    </xf>
    <xf numFmtId="178" fontId="3" fillId="2" borderId="19" xfId="0" applyNumberFormat="1" applyFont="1" applyFill="1" applyBorder="1" applyAlignment="1" applyProtection="1">
      <alignment horizontal="left" vertical="center" indent="2"/>
      <protection locked="0"/>
    </xf>
    <xf numFmtId="178" fontId="3" fillId="2" borderId="20" xfId="0" applyNumberFormat="1" applyFont="1" applyFill="1" applyBorder="1" applyAlignment="1" applyProtection="1">
      <alignment horizontal="left" vertical="center" indent="2"/>
      <protection locked="0"/>
    </xf>
    <xf numFmtId="178" fontId="3" fillId="2" borderId="21" xfId="0" applyNumberFormat="1" applyFont="1" applyFill="1" applyBorder="1" applyAlignment="1" applyProtection="1">
      <alignment horizontal="left" vertical="center" indent="2"/>
      <protection locked="0"/>
    </xf>
    <xf numFmtId="178" fontId="3" fillId="2" borderId="22" xfId="0" applyNumberFormat="1" applyFont="1" applyFill="1" applyBorder="1" applyAlignment="1" applyProtection="1">
      <alignment horizontal="left" vertical="center" indent="2"/>
      <protection locked="0"/>
    </xf>
    <xf numFmtId="178" fontId="3" fillId="2" borderId="23" xfId="0" applyNumberFormat="1" applyFont="1" applyFill="1" applyBorder="1" applyAlignment="1" applyProtection="1">
      <alignment horizontal="left" vertical="center" indent="2"/>
      <protection locked="0"/>
    </xf>
    <xf numFmtId="177" fontId="3" fillId="2" borderId="21" xfId="0" applyNumberFormat="1" applyFont="1" applyFill="1" applyBorder="1" applyAlignment="1" applyProtection="1">
      <alignment horizontal="left" vertical="center" indent="1"/>
      <protection locked="0"/>
    </xf>
    <xf numFmtId="177" fontId="3" fillId="2" borderId="22" xfId="0" applyNumberFormat="1" applyFont="1" applyFill="1" applyBorder="1" applyAlignment="1" applyProtection="1">
      <alignment horizontal="left" vertical="center" indent="1"/>
      <protection locked="0"/>
    </xf>
    <xf numFmtId="177" fontId="3" fillId="2" borderId="23" xfId="0" applyNumberFormat="1" applyFont="1" applyFill="1" applyBorder="1" applyAlignment="1" applyProtection="1">
      <alignment horizontal="left" vertical="center" indent="1"/>
      <protection locked="0"/>
    </xf>
    <xf numFmtId="0" fontId="7" fillId="7" borderId="3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left" vertical="center" wrapText="1" indent="1"/>
      <protection locked="0"/>
    </xf>
    <xf numFmtId="0" fontId="7" fillId="3" borderId="22" xfId="0" applyFont="1" applyFill="1" applyBorder="1" applyAlignment="1" applyProtection="1">
      <alignment horizontal="left" vertical="center" wrapText="1" indent="1"/>
      <protection locked="0"/>
    </xf>
    <xf numFmtId="0" fontId="7" fillId="3" borderId="23" xfId="0" applyFont="1" applyFill="1" applyBorder="1" applyAlignment="1" applyProtection="1">
      <alignment horizontal="left" vertical="center" wrapText="1" indent="1"/>
      <protection locked="0"/>
    </xf>
    <xf numFmtId="0" fontId="0" fillId="2" borderId="40" xfId="0" applyFill="1" applyBorder="1" applyAlignment="1">
      <alignment vertical="center" wrapText="1"/>
    </xf>
    <xf numFmtId="0" fontId="0" fillId="2" borderId="46" xfId="0" applyFill="1" applyBorder="1" applyAlignment="1">
      <alignment vertical="center" wrapText="1"/>
    </xf>
    <xf numFmtId="0" fontId="12" fillId="2" borderId="27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8" xfId="0" applyFont="1" applyFill="1" applyBorder="1" applyAlignment="1">
      <alignment horizontal="center" vertical="center"/>
    </xf>
    <xf numFmtId="0" fontId="4" fillId="2" borderId="24" xfId="0" applyFont="1" applyFill="1" applyBorder="1" applyProtection="1">
      <alignment vertical="center"/>
      <protection locked="0"/>
    </xf>
    <xf numFmtId="0" fontId="4" fillId="2" borderId="25" xfId="0" applyFont="1" applyFill="1" applyBorder="1" applyProtection="1">
      <alignment vertical="center"/>
      <protection locked="0"/>
    </xf>
    <xf numFmtId="0" fontId="4" fillId="2" borderId="26" xfId="0" applyFont="1" applyFill="1" applyBorder="1" applyProtection="1">
      <alignment vertical="center"/>
      <protection locked="0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 applyProtection="1">
      <alignment horizontal="center" vertical="center"/>
      <protection locked="0"/>
    </xf>
    <xf numFmtId="0" fontId="8" fillId="2" borderId="31" xfId="0" applyFont="1" applyFill="1" applyBorder="1" applyAlignment="1" applyProtection="1">
      <alignment horizontal="center" vertical="center"/>
      <protection locked="0"/>
    </xf>
    <xf numFmtId="0" fontId="8" fillId="2" borderId="30" xfId="0" applyFont="1" applyFill="1" applyBorder="1" applyAlignment="1" applyProtection="1">
      <alignment horizontal="center" vertical="center"/>
      <protection locked="0"/>
    </xf>
    <xf numFmtId="0" fontId="17" fillId="3" borderId="34" xfId="0" applyFont="1" applyFill="1" applyBorder="1" applyAlignment="1" applyProtection="1">
      <alignment horizontal="left" vertical="center" indent="1"/>
      <protection locked="0"/>
    </xf>
    <xf numFmtId="0" fontId="17" fillId="3" borderId="31" xfId="0" applyFont="1" applyFill="1" applyBorder="1" applyAlignment="1" applyProtection="1">
      <alignment horizontal="left" vertical="center" indent="1"/>
      <protection locked="0"/>
    </xf>
    <xf numFmtId="0" fontId="17" fillId="3" borderId="35" xfId="0" applyFont="1" applyFill="1" applyBorder="1" applyAlignment="1" applyProtection="1">
      <alignment horizontal="left" vertical="center" indent="1"/>
      <protection locked="0"/>
    </xf>
  </cellXfs>
  <cellStyles count="2">
    <cellStyle name="桁区切り" xfId="1" builtinId="6"/>
    <cellStyle name="標準" xfId="0" builtinId="0"/>
  </cellStyles>
  <dxfs count="10">
    <dxf>
      <font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/>
        </patternFill>
      </fill>
    </dxf>
    <dxf>
      <font>
        <color theme="1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colors>
    <mruColors>
      <color rgb="FFFF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outlinePr showOutlineSymbols="0"/>
  </sheetPr>
  <dimension ref="A1:I62"/>
  <sheetViews>
    <sheetView tabSelected="1" showOutlineSymbols="0" zoomScale="85" zoomScaleNormal="85" workbookViewId="0">
      <pane xSplit="8" ySplit="9" topLeftCell="I10" activePane="bottomRight" state="frozen"/>
      <selection pane="topRight" activeCell="G1" sqref="G1"/>
      <selection pane="bottomLeft" activeCell="A9" sqref="A9"/>
      <selection pane="bottomRight" activeCell="C12" sqref="C12:C16"/>
    </sheetView>
  </sheetViews>
  <sheetFormatPr defaultRowHeight="13.5" outlineLevelCol="1"/>
  <cols>
    <col min="1" max="1" width="9.25" hidden="1" customWidth="1" outlineLevel="1"/>
    <col min="2" max="2" width="3.5" bestFit="1" customWidth="1" collapsed="1"/>
    <col min="3" max="3" width="13.875" customWidth="1"/>
    <col min="4" max="4" width="9.5" customWidth="1"/>
    <col min="5" max="5" width="18.625" customWidth="1"/>
    <col min="6" max="6" width="32" customWidth="1"/>
    <col min="7" max="7" width="13.875" customWidth="1"/>
    <col min="8" max="8" width="13.625" customWidth="1"/>
    <col min="9" max="9" width="36.625" bestFit="1" customWidth="1"/>
  </cols>
  <sheetData>
    <row r="1" spans="1:9" ht="16.5">
      <c r="A1" t="s">
        <v>24</v>
      </c>
      <c r="B1" s="91" t="s">
        <v>8</v>
      </c>
      <c r="C1" s="92"/>
      <c r="D1" s="93"/>
      <c r="E1" s="60" t="s">
        <v>2</v>
      </c>
      <c r="F1" s="61"/>
      <c r="G1" s="61"/>
      <c r="H1" s="62"/>
      <c r="I1" s="2" t="str">
        <f>A1</f>
        <v>Ｖ615.1</v>
      </c>
    </row>
    <row r="2" spans="1:9" ht="28.5" customHeight="1" thickBot="1">
      <c r="A2" t="str">
        <f>UPPER(ASC(B2))</f>
        <v/>
      </c>
      <c r="B2" s="101"/>
      <c r="C2" s="102"/>
      <c r="D2" s="103"/>
      <c r="E2" s="104"/>
      <c r="F2" s="105"/>
      <c r="G2" s="105"/>
      <c r="H2" s="106"/>
      <c r="I2" s="2"/>
    </row>
    <row r="3" spans="1:9" ht="6" customHeight="1" thickBot="1">
      <c r="B3" s="2"/>
      <c r="C3" s="2"/>
      <c r="D3" s="2"/>
      <c r="E3" s="2"/>
      <c r="F3" s="2"/>
      <c r="G3" s="2"/>
      <c r="H3" s="2"/>
      <c r="I3" s="2"/>
    </row>
    <row r="4" spans="1:9" ht="33" customHeight="1">
      <c r="B4" s="99" t="s">
        <v>3</v>
      </c>
      <c r="C4" s="61"/>
      <c r="D4" s="100"/>
      <c r="E4" s="94"/>
      <c r="F4" s="95"/>
      <c r="G4" s="95"/>
      <c r="H4" s="96"/>
      <c r="I4" s="2"/>
    </row>
    <row r="5" spans="1:9" ht="25.5" customHeight="1">
      <c r="B5" s="69" t="s">
        <v>4</v>
      </c>
      <c r="C5" s="70"/>
      <c r="D5" s="56" t="s">
        <v>5</v>
      </c>
      <c r="E5" s="81"/>
      <c r="F5" s="82"/>
      <c r="G5" s="82"/>
      <c r="H5" s="83"/>
      <c r="I5" s="2"/>
    </row>
    <row r="6" spans="1:9" ht="55.5" customHeight="1">
      <c r="B6" s="71"/>
      <c r="C6" s="70"/>
      <c r="D6" s="84" t="s">
        <v>7</v>
      </c>
      <c r="E6" s="86"/>
      <c r="F6" s="87"/>
      <c r="G6" s="87"/>
      <c r="H6" s="88"/>
      <c r="I6" s="2"/>
    </row>
    <row r="7" spans="1:9" ht="25.5" customHeight="1">
      <c r="B7" s="71"/>
      <c r="C7" s="70"/>
      <c r="D7" s="85"/>
      <c r="E7" s="55" t="s">
        <v>12</v>
      </c>
      <c r="F7" s="72"/>
      <c r="G7" s="73"/>
      <c r="H7" s="74"/>
      <c r="I7" s="2"/>
    </row>
    <row r="8" spans="1:9" ht="25.5" customHeight="1">
      <c r="B8" s="63" t="s">
        <v>121</v>
      </c>
      <c r="C8" s="64"/>
      <c r="D8" s="65"/>
      <c r="E8" s="78"/>
      <c r="F8" s="79"/>
      <c r="G8" s="79"/>
      <c r="H8" s="80"/>
      <c r="I8" s="2" t="s">
        <v>6</v>
      </c>
    </row>
    <row r="9" spans="1:9" ht="25.5" customHeight="1" thickBot="1">
      <c r="B9" s="66" t="s">
        <v>9</v>
      </c>
      <c r="C9" s="67"/>
      <c r="D9" s="68"/>
      <c r="E9" s="75"/>
      <c r="F9" s="76"/>
      <c r="G9" s="76"/>
      <c r="H9" s="77"/>
      <c r="I9" s="2" t="s">
        <v>10</v>
      </c>
    </row>
    <row r="10" spans="1:9" ht="6" customHeight="1" thickBot="1">
      <c r="B10" s="2"/>
      <c r="C10" s="2"/>
      <c r="D10" s="2"/>
      <c r="E10" s="2"/>
      <c r="F10" s="2"/>
      <c r="G10" s="2"/>
      <c r="H10" s="2"/>
      <c r="I10" s="2"/>
    </row>
    <row r="11" spans="1:9" ht="27.75" customHeight="1">
      <c r="B11" s="3"/>
      <c r="C11" s="4" t="s">
        <v>11</v>
      </c>
      <c r="D11" s="4" t="s">
        <v>19</v>
      </c>
      <c r="E11" s="97" t="s">
        <v>21</v>
      </c>
      <c r="F11" s="98"/>
      <c r="G11" s="23" t="s">
        <v>20</v>
      </c>
      <c r="H11" s="57" t="s">
        <v>122</v>
      </c>
      <c r="I11" s="2"/>
    </row>
    <row r="12" spans="1:9" ht="30" customHeight="1">
      <c r="A12" s="28" t="str">
        <f>SUBSTITUTE(ASC(C12),"ｰ","-")</f>
        <v/>
      </c>
      <c r="B12" s="5">
        <v>1</v>
      </c>
      <c r="C12" s="44"/>
      <c r="D12" s="6">
        <f t="shared" ref="D12:D31" si="0">IFERROR(VLOOKUP($A12,テキスト,3,FALSE),"")</f>
        <v>0</v>
      </c>
      <c r="E12" s="58" t="str">
        <f>IFERROR(IF(ISBLANK(C12),"",VLOOKUP($A12,テキスト,4,FALSE)),"教科書番号が間違っていませんか？")</f>
        <v/>
      </c>
      <c r="F12" s="59"/>
      <c r="G12" s="24">
        <f t="shared" ref="G12:G31" si="1">IFERROR(VLOOKUP($A12,テキスト,5,FALSE),0)</f>
        <v>0</v>
      </c>
      <c r="H12" s="25">
        <f t="shared" ref="H12:H31" si="2">IFERROR(VLOOKUP($A12,テキスト,7,FALSE),0)</f>
        <v>0</v>
      </c>
      <c r="I12" s="29"/>
    </row>
    <row r="13" spans="1:9" ht="30" customHeight="1">
      <c r="A13" s="28" t="str">
        <f>SUBSTITUTE(ASC(C13),"ｰ","-")</f>
        <v/>
      </c>
      <c r="B13" s="5">
        <v>2</v>
      </c>
      <c r="C13" s="44"/>
      <c r="D13" s="6">
        <f t="shared" si="0"/>
        <v>0</v>
      </c>
      <c r="E13" s="58" t="str">
        <f t="shared" ref="E13:E31" si="3">IFERROR(IF(ISBLANK(C13),"",VLOOKUP($A13,テキスト,4,FALSE)),"教科書番号が間違っていませんか？")</f>
        <v/>
      </c>
      <c r="F13" s="59"/>
      <c r="G13" s="24">
        <f t="shared" si="1"/>
        <v>0</v>
      </c>
      <c r="H13" s="25">
        <f t="shared" si="2"/>
        <v>0</v>
      </c>
      <c r="I13" s="29" t="str">
        <f t="shared" ref="I13:I21" ca="1" si="4">IF(H13&gt;0,IF(MATCH(A13,A:A,0)&lt;&gt;CELL("row",A13),"重複しています。",""),"")</f>
        <v/>
      </c>
    </row>
    <row r="14" spans="1:9" ht="30" customHeight="1">
      <c r="A14" s="28" t="str">
        <f t="shared" ref="A14:A31" si="5">SUBSTITUTE(ASC(C14),"ｰ","-")</f>
        <v/>
      </c>
      <c r="B14" s="5">
        <v>3</v>
      </c>
      <c r="C14" s="44"/>
      <c r="D14" s="6">
        <f t="shared" si="0"/>
        <v>0</v>
      </c>
      <c r="E14" s="58" t="str">
        <f t="shared" si="3"/>
        <v/>
      </c>
      <c r="F14" s="59"/>
      <c r="G14" s="24">
        <f t="shared" si="1"/>
        <v>0</v>
      </c>
      <c r="H14" s="25">
        <f t="shared" si="2"/>
        <v>0</v>
      </c>
      <c r="I14" s="29" t="str">
        <f t="shared" ca="1" si="4"/>
        <v/>
      </c>
    </row>
    <row r="15" spans="1:9" ht="30" customHeight="1">
      <c r="A15" s="28" t="str">
        <f t="shared" si="5"/>
        <v/>
      </c>
      <c r="B15" s="5">
        <v>4</v>
      </c>
      <c r="C15" s="44"/>
      <c r="D15" s="6">
        <f t="shared" si="0"/>
        <v>0</v>
      </c>
      <c r="E15" s="58" t="str">
        <f t="shared" si="3"/>
        <v/>
      </c>
      <c r="F15" s="59"/>
      <c r="G15" s="24">
        <f t="shared" si="1"/>
        <v>0</v>
      </c>
      <c r="H15" s="25">
        <f t="shared" si="2"/>
        <v>0</v>
      </c>
      <c r="I15" s="29" t="str">
        <f t="shared" ca="1" si="4"/>
        <v/>
      </c>
    </row>
    <row r="16" spans="1:9" ht="30" customHeight="1">
      <c r="A16" s="28" t="str">
        <f t="shared" si="5"/>
        <v/>
      </c>
      <c r="B16" s="5">
        <v>5</v>
      </c>
      <c r="C16" s="44"/>
      <c r="D16" s="6">
        <f t="shared" si="0"/>
        <v>0</v>
      </c>
      <c r="E16" s="58" t="str">
        <f t="shared" si="3"/>
        <v/>
      </c>
      <c r="F16" s="59"/>
      <c r="G16" s="24">
        <f t="shared" si="1"/>
        <v>0</v>
      </c>
      <c r="H16" s="25">
        <f t="shared" si="2"/>
        <v>0</v>
      </c>
      <c r="I16" s="29" t="str">
        <f t="shared" ca="1" si="4"/>
        <v/>
      </c>
    </row>
    <row r="17" spans="1:9" ht="30" customHeight="1">
      <c r="A17" s="28" t="str">
        <f t="shared" si="5"/>
        <v/>
      </c>
      <c r="B17" s="5">
        <v>6</v>
      </c>
      <c r="C17" s="44"/>
      <c r="D17" s="6">
        <f t="shared" si="0"/>
        <v>0</v>
      </c>
      <c r="E17" s="58" t="str">
        <f t="shared" si="3"/>
        <v/>
      </c>
      <c r="F17" s="59"/>
      <c r="G17" s="24">
        <f t="shared" si="1"/>
        <v>0</v>
      </c>
      <c r="H17" s="25">
        <f t="shared" si="2"/>
        <v>0</v>
      </c>
      <c r="I17" s="29" t="str">
        <f t="shared" ca="1" si="4"/>
        <v/>
      </c>
    </row>
    <row r="18" spans="1:9" ht="30" customHeight="1">
      <c r="A18" s="28" t="str">
        <f t="shared" si="5"/>
        <v/>
      </c>
      <c r="B18" s="5">
        <v>7</v>
      </c>
      <c r="C18" s="44"/>
      <c r="D18" s="6">
        <f t="shared" si="0"/>
        <v>0</v>
      </c>
      <c r="E18" s="58" t="str">
        <f t="shared" si="3"/>
        <v/>
      </c>
      <c r="F18" s="59"/>
      <c r="G18" s="24">
        <f t="shared" si="1"/>
        <v>0</v>
      </c>
      <c r="H18" s="25">
        <f t="shared" si="2"/>
        <v>0</v>
      </c>
      <c r="I18" s="2" t="str">
        <f t="shared" ca="1" si="4"/>
        <v/>
      </c>
    </row>
    <row r="19" spans="1:9" ht="30" customHeight="1">
      <c r="A19" s="28" t="str">
        <f t="shared" si="5"/>
        <v/>
      </c>
      <c r="B19" s="5">
        <v>8</v>
      </c>
      <c r="C19" s="44"/>
      <c r="D19" s="6">
        <f t="shared" si="0"/>
        <v>0</v>
      </c>
      <c r="E19" s="58" t="str">
        <f t="shared" si="3"/>
        <v/>
      </c>
      <c r="F19" s="59"/>
      <c r="G19" s="24">
        <f t="shared" si="1"/>
        <v>0</v>
      </c>
      <c r="H19" s="25">
        <f t="shared" si="2"/>
        <v>0</v>
      </c>
      <c r="I19" s="2" t="str">
        <f t="shared" ca="1" si="4"/>
        <v/>
      </c>
    </row>
    <row r="20" spans="1:9" ht="30" customHeight="1">
      <c r="A20" s="28" t="str">
        <f t="shared" si="5"/>
        <v/>
      </c>
      <c r="B20" s="5">
        <v>9</v>
      </c>
      <c r="C20" s="44"/>
      <c r="D20" s="6">
        <f t="shared" si="0"/>
        <v>0</v>
      </c>
      <c r="E20" s="58" t="str">
        <f t="shared" si="3"/>
        <v/>
      </c>
      <c r="F20" s="59"/>
      <c r="G20" s="24">
        <f t="shared" si="1"/>
        <v>0</v>
      </c>
      <c r="H20" s="25">
        <f t="shared" si="2"/>
        <v>0</v>
      </c>
      <c r="I20" s="2" t="str">
        <f t="shared" ca="1" si="4"/>
        <v/>
      </c>
    </row>
    <row r="21" spans="1:9" ht="30" customHeight="1">
      <c r="A21" s="28" t="str">
        <f t="shared" si="5"/>
        <v/>
      </c>
      <c r="B21" s="5">
        <v>10</v>
      </c>
      <c r="C21" s="44"/>
      <c r="D21" s="6">
        <f t="shared" si="0"/>
        <v>0</v>
      </c>
      <c r="E21" s="58" t="str">
        <f t="shared" si="3"/>
        <v/>
      </c>
      <c r="F21" s="59"/>
      <c r="G21" s="24">
        <f t="shared" si="1"/>
        <v>0</v>
      </c>
      <c r="H21" s="25">
        <f t="shared" si="2"/>
        <v>0</v>
      </c>
      <c r="I21" s="2" t="str">
        <f t="shared" ca="1" si="4"/>
        <v/>
      </c>
    </row>
    <row r="22" spans="1:9" ht="30" customHeight="1">
      <c r="A22" s="28" t="str">
        <f t="shared" ref="A22:A29" si="6">SUBSTITUTE(ASC(C22),"ｰ","-")</f>
        <v/>
      </c>
      <c r="B22" s="5">
        <v>11</v>
      </c>
      <c r="C22" s="44"/>
      <c r="D22" s="6">
        <f t="shared" si="0"/>
        <v>0</v>
      </c>
      <c r="E22" s="58" t="str">
        <f t="shared" ref="E22:E29" si="7">IFERROR(IF(ISBLANK(C22),"",VLOOKUP($A22,テキスト,4,FALSE)),"教科書番号が間違っていませんか？")</f>
        <v/>
      </c>
      <c r="F22" s="59"/>
      <c r="G22" s="24">
        <f t="shared" si="1"/>
        <v>0</v>
      </c>
      <c r="H22" s="25">
        <f t="shared" si="2"/>
        <v>0</v>
      </c>
      <c r="I22" s="2" t="str">
        <f t="shared" ref="I22:I29" ca="1" si="8">IF(H22&gt;0,IF(MATCH(A22,A:A,0)&lt;&gt;CELL("row",A22),"重複しています。",""),"")</f>
        <v/>
      </c>
    </row>
    <row r="23" spans="1:9" ht="30" customHeight="1">
      <c r="A23" s="28" t="str">
        <f t="shared" si="6"/>
        <v/>
      </c>
      <c r="B23" s="5">
        <v>12</v>
      </c>
      <c r="C23" s="44"/>
      <c r="D23" s="6">
        <f t="shared" si="0"/>
        <v>0</v>
      </c>
      <c r="E23" s="58" t="str">
        <f t="shared" si="7"/>
        <v/>
      </c>
      <c r="F23" s="59"/>
      <c r="G23" s="24">
        <f t="shared" si="1"/>
        <v>0</v>
      </c>
      <c r="H23" s="25">
        <f t="shared" si="2"/>
        <v>0</v>
      </c>
      <c r="I23" s="2" t="str">
        <f t="shared" ca="1" si="8"/>
        <v/>
      </c>
    </row>
    <row r="24" spans="1:9" ht="30" customHeight="1">
      <c r="A24" s="28" t="str">
        <f t="shared" si="6"/>
        <v/>
      </c>
      <c r="B24" s="5">
        <v>13</v>
      </c>
      <c r="C24" s="44"/>
      <c r="D24" s="6">
        <f t="shared" si="0"/>
        <v>0</v>
      </c>
      <c r="E24" s="58" t="str">
        <f t="shared" si="7"/>
        <v/>
      </c>
      <c r="F24" s="59"/>
      <c r="G24" s="24">
        <f t="shared" si="1"/>
        <v>0</v>
      </c>
      <c r="H24" s="25">
        <f t="shared" si="2"/>
        <v>0</v>
      </c>
      <c r="I24" s="2" t="str">
        <f t="shared" ca="1" si="8"/>
        <v/>
      </c>
    </row>
    <row r="25" spans="1:9" ht="30" customHeight="1">
      <c r="A25" s="28" t="str">
        <f t="shared" si="6"/>
        <v/>
      </c>
      <c r="B25" s="5">
        <v>14</v>
      </c>
      <c r="C25" s="44"/>
      <c r="D25" s="6">
        <f t="shared" si="0"/>
        <v>0</v>
      </c>
      <c r="E25" s="58" t="str">
        <f t="shared" si="7"/>
        <v/>
      </c>
      <c r="F25" s="59"/>
      <c r="G25" s="24">
        <f t="shared" si="1"/>
        <v>0</v>
      </c>
      <c r="H25" s="25">
        <f t="shared" si="2"/>
        <v>0</v>
      </c>
      <c r="I25" s="2" t="str">
        <f t="shared" ca="1" si="8"/>
        <v/>
      </c>
    </row>
    <row r="26" spans="1:9" ht="30" customHeight="1">
      <c r="A26" s="28" t="str">
        <f t="shared" si="6"/>
        <v/>
      </c>
      <c r="B26" s="5">
        <v>15</v>
      </c>
      <c r="C26" s="44"/>
      <c r="D26" s="6">
        <f t="shared" si="0"/>
        <v>0</v>
      </c>
      <c r="E26" s="58" t="str">
        <f t="shared" si="7"/>
        <v/>
      </c>
      <c r="F26" s="59"/>
      <c r="G26" s="24">
        <f t="shared" si="1"/>
        <v>0</v>
      </c>
      <c r="H26" s="25">
        <f t="shared" si="2"/>
        <v>0</v>
      </c>
      <c r="I26" s="2" t="str">
        <f t="shared" ca="1" si="8"/>
        <v/>
      </c>
    </row>
    <row r="27" spans="1:9" ht="30" customHeight="1">
      <c r="A27" s="28" t="str">
        <f t="shared" si="6"/>
        <v/>
      </c>
      <c r="B27" s="5">
        <v>16</v>
      </c>
      <c r="C27" s="44"/>
      <c r="D27" s="6">
        <f t="shared" si="0"/>
        <v>0</v>
      </c>
      <c r="E27" s="58" t="str">
        <f t="shared" si="7"/>
        <v/>
      </c>
      <c r="F27" s="59"/>
      <c r="G27" s="24">
        <f t="shared" si="1"/>
        <v>0</v>
      </c>
      <c r="H27" s="25">
        <f t="shared" si="2"/>
        <v>0</v>
      </c>
      <c r="I27" s="2" t="str">
        <f t="shared" ca="1" si="8"/>
        <v/>
      </c>
    </row>
    <row r="28" spans="1:9" ht="30" customHeight="1">
      <c r="A28" s="28" t="str">
        <f t="shared" si="6"/>
        <v/>
      </c>
      <c r="B28" s="5">
        <v>17</v>
      </c>
      <c r="C28" s="44"/>
      <c r="D28" s="6">
        <f t="shared" si="0"/>
        <v>0</v>
      </c>
      <c r="E28" s="58" t="str">
        <f t="shared" si="7"/>
        <v/>
      </c>
      <c r="F28" s="59"/>
      <c r="G28" s="24">
        <f t="shared" si="1"/>
        <v>0</v>
      </c>
      <c r="H28" s="25">
        <f t="shared" si="2"/>
        <v>0</v>
      </c>
      <c r="I28" s="2" t="str">
        <f t="shared" ca="1" si="8"/>
        <v/>
      </c>
    </row>
    <row r="29" spans="1:9" ht="30" customHeight="1">
      <c r="A29" s="28" t="str">
        <f t="shared" si="6"/>
        <v/>
      </c>
      <c r="B29" s="5">
        <v>18</v>
      </c>
      <c r="C29" s="44"/>
      <c r="D29" s="6">
        <f t="shared" si="0"/>
        <v>0</v>
      </c>
      <c r="E29" s="58" t="str">
        <f t="shared" si="7"/>
        <v/>
      </c>
      <c r="F29" s="59"/>
      <c r="G29" s="24">
        <f t="shared" si="1"/>
        <v>0</v>
      </c>
      <c r="H29" s="25">
        <f t="shared" si="2"/>
        <v>0</v>
      </c>
      <c r="I29" s="2" t="str">
        <f t="shared" ca="1" si="8"/>
        <v/>
      </c>
    </row>
    <row r="30" spans="1:9" ht="30" customHeight="1">
      <c r="A30" s="28" t="str">
        <f t="shared" si="5"/>
        <v/>
      </c>
      <c r="B30" s="5">
        <v>19</v>
      </c>
      <c r="C30" s="44"/>
      <c r="D30" s="6">
        <f t="shared" si="0"/>
        <v>0</v>
      </c>
      <c r="E30" s="58" t="str">
        <f t="shared" si="3"/>
        <v/>
      </c>
      <c r="F30" s="59"/>
      <c r="G30" s="24">
        <f t="shared" si="1"/>
        <v>0</v>
      </c>
      <c r="H30" s="25">
        <f t="shared" si="2"/>
        <v>0</v>
      </c>
      <c r="I30" s="2" t="str">
        <f ca="1">IF(H30&gt;0,IF(MATCH(A30,A:A,0)&lt;&gt;CELL("row",A30),"重複しています。",""),"")</f>
        <v/>
      </c>
    </row>
    <row r="31" spans="1:9" ht="30" customHeight="1" thickBot="1">
      <c r="A31" s="28" t="str">
        <f t="shared" si="5"/>
        <v/>
      </c>
      <c r="B31" s="7">
        <v>20</v>
      </c>
      <c r="C31" s="45"/>
      <c r="D31" s="8">
        <f t="shared" si="0"/>
        <v>0</v>
      </c>
      <c r="E31" s="89" t="str">
        <f t="shared" si="3"/>
        <v/>
      </c>
      <c r="F31" s="90"/>
      <c r="G31" s="26">
        <f t="shared" si="1"/>
        <v>0</v>
      </c>
      <c r="H31" s="27">
        <f t="shared" si="2"/>
        <v>0</v>
      </c>
      <c r="I31" s="2" t="str">
        <f ca="1">IF(H31&gt;0,IF(MATCH(A31,A:A,0)&lt;&gt;CELL("row",A31),"重複しています。",""),"")</f>
        <v/>
      </c>
    </row>
    <row r="32" spans="1:9" ht="6" customHeight="1">
      <c r="B32" s="2"/>
      <c r="C32" s="2"/>
      <c r="D32" s="2"/>
      <c r="E32" s="2"/>
      <c r="F32" s="2"/>
      <c r="G32" s="2"/>
      <c r="H32" s="10"/>
      <c r="I32" s="2"/>
    </row>
    <row r="33" spans="1:9" ht="25.15" customHeight="1">
      <c r="A33" s="1"/>
      <c r="B33" s="2"/>
      <c r="C33" s="2"/>
      <c r="D33" s="2"/>
      <c r="E33" s="19" t="s">
        <v>13</v>
      </c>
      <c r="F33" s="11" t="s">
        <v>0</v>
      </c>
      <c r="G33" s="20"/>
      <c r="H33" s="12">
        <f>SUM(H12:H31)</f>
        <v>0</v>
      </c>
      <c r="I33" s="32"/>
    </row>
    <row r="34" spans="1:9" ht="19.5" thickBot="1">
      <c r="B34" s="2"/>
      <c r="C34" s="2"/>
      <c r="D34" s="2"/>
      <c r="E34" s="13"/>
      <c r="F34" s="14"/>
      <c r="G34" s="21"/>
      <c r="H34" s="15"/>
      <c r="I34" s="30"/>
    </row>
    <row r="35" spans="1:9" ht="25.5" thickTop="1" thickBot="1">
      <c r="A35" s="9"/>
      <c r="B35" s="2"/>
      <c r="C35" s="2"/>
      <c r="D35" s="2"/>
      <c r="E35" s="16"/>
      <c r="F35" s="17" t="s">
        <v>1</v>
      </c>
      <c r="G35" s="22"/>
      <c r="H35" s="18">
        <f>SUM(H33:H34)</f>
        <v>0</v>
      </c>
      <c r="I35" s="31"/>
    </row>
    <row r="39" spans="1:9" ht="15.75" customHeight="1"/>
    <row r="41" spans="1:9" ht="15.75" customHeight="1"/>
    <row r="45" spans="1:9" ht="15.75" customHeight="1"/>
    <row r="47" spans="1:9" ht="15.75" customHeight="1"/>
    <row r="62" ht="15.75" customHeight="1"/>
  </sheetData>
  <sheetProtection password="DD5B" sheet="1" objects="1" scenarios="1"/>
  <mergeCells count="36">
    <mergeCell ref="E31:F31"/>
    <mergeCell ref="B1:D1"/>
    <mergeCell ref="E4:H4"/>
    <mergeCell ref="E16:F16"/>
    <mergeCell ref="E17:F17"/>
    <mergeCell ref="E18:F18"/>
    <mergeCell ref="E19:F19"/>
    <mergeCell ref="E20:F20"/>
    <mergeCell ref="E11:F11"/>
    <mergeCell ref="E12:F12"/>
    <mergeCell ref="E13:F13"/>
    <mergeCell ref="E14:F14"/>
    <mergeCell ref="E15:F15"/>
    <mergeCell ref="B4:D4"/>
    <mergeCell ref="B2:D2"/>
    <mergeCell ref="E2:H2"/>
    <mergeCell ref="B8:D8"/>
    <mergeCell ref="B9:D9"/>
    <mergeCell ref="B5:C7"/>
    <mergeCell ref="F7:H7"/>
    <mergeCell ref="E9:H9"/>
    <mergeCell ref="E8:H8"/>
    <mergeCell ref="E5:H5"/>
    <mergeCell ref="D6:D7"/>
    <mergeCell ref="E6:H6"/>
    <mergeCell ref="E25:F25"/>
    <mergeCell ref="E26:F26"/>
    <mergeCell ref="E1:H1"/>
    <mergeCell ref="E21:F21"/>
    <mergeCell ref="E30:F30"/>
    <mergeCell ref="E27:F27"/>
    <mergeCell ref="E28:F28"/>
    <mergeCell ref="E29:F29"/>
    <mergeCell ref="E22:F22"/>
    <mergeCell ref="E23:F23"/>
    <mergeCell ref="E24:F24"/>
  </mergeCells>
  <phoneticPr fontId="2"/>
  <conditionalFormatting sqref="B2">
    <cfRule type="expression" dxfId="9" priority="11">
      <formula>$B$2=""</formula>
    </cfRule>
  </conditionalFormatting>
  <conditionalFormatting sqref="E8:H9 E4:E5">
    <cfRule type="expression" dxfId="8" priority="10">
      <formula>E4=""</formula>
    </cfRule>
  </conditionalFormatting>
  <conditionalFormatting sqref="I33">
    <cfRule type="expression" dxfId="7" priority="9">
      <formula>$H$31&gt;0</formula>
    </cfRule>
  </conditionalFormatting>
  <conditionalFormatting sqref="E2">
    <cfRule type="expression" dxfId="6" priority="8">
      <formula>$E$2&lt;&gt;""</formula>
    </cfRule>
  </conditionalFormatting>
  <conditionalFormatting sqref="C14:C31">
    <cfRule type="expression" dxfId="5" priority="6">
      <formula>$H14&gt;0</formula>
    </cfRule>
  </conditionalFormatting>
  <conditionalFormatting sqref="C14:I31 D13:I13">
    <cfRule type="expression" dxfId="4" priority="5">
      <formula>$I13="重複しています。"</formula>
    </cfRule>
  </conditionalFormatting>
  <conditionalFormatting sqref="C12">
    <cfRule type="expression" dxfId="3" priority="4">
      <formula>$H12&gt;0</formula>
    </cfRule>
  </conditionalFormatting>
  <conditionalFormatting sqref="C12">
    <cfRule type="expression" dxfId="2" priority="3">
      <formula>$I12="重複しています。"</formula>
    </cfRule>
  </conditionalFormatting>
  <conditionalFormatting sqref="C13">
    <cfRule type="expression" dxfId="1" priority="2">
      <formula>$H13&gt;0</formula>
    </cfRule>
  </conditionalFormatting>
  <conditionalFormatting sqref="C13">
    <cfRule type="expression" dxfId="0" priority="1">
      <formula>$I13="重複しています。"</formula>
    </cfRule>
  </conditionalFormatting>
  <dataValidations count="3">
    <dataValidation imeMode="off" allowBlank="1" showInputMessage="1" showErrorMessage="1" sqref="E8:H9 B2 C14:C31"/>
    <dataValidation imeMode="on" allowBlank="1" showInputMessage="1" showErrorMessage="1" sqref="F7:H7 E4"/>
    <dataValidation type="whole" imeMode="off" allowBlank="1" showInputMessage="1" showErrorMessage="1" sqref="E5:H5">
      <formula1>1000</formula1>
      <formula2>9998531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5"/>
  </sheetPr>
  <dimension ref="A1:G350"/>
  <sheetViews>
    <sheetView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G42" sqref="G42"/>
    </sheetView>
  </sheetViews>
  <sheetFormatPr defaultColWidth="8.75" defaultRowHeight="18" customHeight="1"/>
  <cols>
    <col min="1" max="1" width="8.75" style="36"/>
    <col min="2" max="4" width="8.75" style="36" customWidth="1"/>
    <col min="5" max="7" width="8.75" style="37" customWidth="1"/>
    <col min="8" max="13" width="8.75" style="36" customWidth="1"/>
    <col min="14" max="16384" width="8.75" style="36"/>
  </cols>
  <sheetData>
    <row r="1" spans="1:7" ht="18" customHeight="1">
      <c r="A1" s="33" t="s">
        <v>18</v>
      </c>
      <c r="B1" s="33" t="s">
        <v>14</v>
      </c>
      <c r="C1" s="33" t="s">
        <v>15</v>
      </c>
      <c r="D1" s="33" t="s">
        <v>23</v>
      </c>
      <c r="E1" s="34" t="s">
        <v>16</v>
      </c>
      <c r="F1" s="34" t="s">
        <v>17</v>
      </c>
      <c r="G1" s="35" t="s">
        <v>22</v>
      </c>
    </row>
    <row r="2" spans="1:7" ht="18" customHeight="1">
      <c r="A2" s="51" t="s">
        <v>51</v>
      </c>
      <c r="B2" s="51" t="s">
        <v>51</v>
      </c>
      <c r="C2" s="52" t="s">
        <v>69</v>
      </c>
      <c r="D2" s="52" t="s">
        <v>80</v>
      </c>
      <c r="E2" s="53">
        <v>3200</v>
      </c>
      <c r="F2" s="49">
        <v>10</v>
      </c>
      <c r="G2" s="54">
        <v>3098</v>
      </c>
    </row>
    <row r="3" spans="1:7" ht="18" customHeight="1">
      <c r="A3" s="51" t="s">
        <v>25</v>
      </c>
      <c r="B3" s="51" t="s">
        <v>25</v>
      </c>
      <c r="C3" s="52" t="s">
        <v>52</v>
      </c>
      <c r="D3" s="52" t="s">
        <v>81</v>
      </c>
      <c r="E3" s="53">
        <v>3100</v>
      </c>
      <c r="F3" s="49">
        <v>10</v>
      </c>
      <c r="G3" s="54">
        <v>3001</v>
      </c>
    </row>
    <row r="4" spans="1:7" ht="18" customHeight="1">
      <c r="A4" s="51" t="s">
        <v>26</v>
      </c>
      <c r="B4" s="51" t="s">
        <v>26</v>
      </c>
      <c r="C4" s="52" t="s">
        <v>52</v>
      </c>
      <c r="D4" s="52" t="s">
        <v>82</v>
      </c>
      <c r="E4" s="53">
        <v>2200</v>
      </c>
      <c r="F4" s="49">
        <v>10</v>
      </c>
      <c r="G4" s="54">
        <v>2130</v>
      </c>
    </row>
    <row r="5" spans="1:7" ht="18" customHeight="1">
      <c r="A5" s="51" t="s">
        <v>27</v>
      </c>
      <c r="B5" s="51" t="s">
        <v>27</v>
      </c>
      <c r="C5" s="52" t="s">
        <v>70</v>
      </c>
      <c r="D5" s="52" t="s">
        <v>83</v>
      </c>
      <c r="E5" s="53">
        <v>3050</v>
      </c>
      <c r="F5" s="49">
        <v>10</v>
      </c>
      <c r="G5" s="54">
        <v>2952</v>
      </c>
    </row>
    <row r="6" spans="1:7" ht="18" customHeight="1">
      <c r="A6" s="51" t="s">
        <v>28</v>
      </c>
      <c r="B6" s="51" t="s">
        <v>28</v>
      </c>
      <c r="C6" s="52" t="s">
        <v>70</v>
      </c>
      <c r="D6" s="52" t="s">
        <v>84</v>
      </c>
      <c r="E6" s="53">
        <v>2480</v>
      </c>
      <c r="F6" s="49">
        <v>10</v>
      </c>
      <c r="G6" s="54">
        <v>2401</v>
      </c>
    </row>
    <row r="7" spans="1:7" ht="18" customHeight="1">
      <c r="A7" s="51" t="s">
        <v>29</v>
      </c>
      <c r="B7" s="51" t="s">
        <v>29</v>
      </c>
      <c r="C7" s="52" t="s">
        <v>52</v>
      </c>
      <c r="D7" s="52" t="s">
        <v>85</v>
      </c>
      <c r="E7" s="53">
        <v>2200</v>
      </c>
      <c r="F7" s="49">
        <v>10</v>
      </c>
      <c r="G7" s="54">
        <v>2130</v>
      </c>
    </row>
    <row r="8" spans="1:7" ht="18" customHeight="1">
      <c r="A8" s="51" t="s">
        <v>30</v>
      </c>
      <c r="B8" s="51" t="s">
        <v>30</v>
      </c>
      <c r="C8" s="52" t="s">
        <v>52</v>
      </c>
      <c r="D8" s="52" t="s">
        <v>86</v>
      </c>
      <c r="E8" s="53">
        <v>2800</v>
      </c>
      <c r="F8" s="49">
        <v>10</v>
      </c>
      <c r="G8" s="54">
        <v>2710</v>
      </c>
    </row>
    <row r="9" spans="1:7" ht="18" customHeight="1">
      <c r="A9" s="51" t="s">
        <v>31</v>
      </c>
      <c r="B9" s="51" t="s">
        <v>31</v>
      </c>
      <c r="C9" s="52" t="s">
        <v>52</v>
      </c>
      <c r="D9" s="52" t="s">
        <v>87</v>
      </c>
      <c r="E9" s="53">
        <v>2200</v>
      </c>
      <c r="F9" s="49">
        <v>10</v>
      </c>
      <c r="G9" s="54">
        <v>2130</v>
      </c>
    </row>
    <row r="10" spans="1:7" ht="18" customHeight="1">
      <c r="A10" s="51" t="s">
        <v>32</v>
      </c>
      <c r="B10" s="51" t="s">
        <v>32</v>
      </c>
      <c r="C10" s="52" t="s">
        <v>71</v>
      </c>
      <c r="D10" s="52" t="s">
        <v>88</v>
      </c>
      <c r="E10" s="53">
        <v>3300</v>
      </c>
      <c r="F10" s="49">
        <v>10</v>
      </c>
      <c r="G10" s="53">
        <v>3194</v>
      </c>
    </row>
    <row r="11" spans="1:7" ht="18" customHeight="1">
      <c r="A11" s="51" t="s">
        <v>33</v>
      </c>
      <c r="B11" s="51" t="s">
        <v>33</v>
      </c>
      <c r="C11" s="52" t="s">
        <v>52</v>
      </c>
      <c r="D11" s="52" t="s">
        <v>89</v>
      </c>
      <c r="E11" s="53">
        <v>3800</v>
      </c>
      <c r="F11" s="49">
        <v>10</v>
      </c>
      <c r="G11" s="53">
        <v>3678</v>
      </c>
    </row>
    <row r="12" spans="1:7" ht="18" customHeight="1">
      <c r="A12" s="51" t="s">
        <v>34</v>
      </c>
      <c r="B12" s="51" t="s">
        <v>34</v>
      </c>
      <c r="C12" s="52" t="s">
        <v>52</v>
      </c>
      <c r="D12" s="52" t="s">
        <v>90</v>
      </c>
      <c r="E12" s="53">
        <v>3500</v>
      </c>
      <c r="F12" s="49">
        <v>10</v>
      </c>
      <c r="G12" s="53">
        <v>3388</v>
      </c>
    </row>
    <row r="13" spans="1:7" ht="18" customHeight="1">
      <c r="A13" s="51" t="s">
        <v>35</v>
      </c>
      <c r="B13" s="51" t="s">
        <v>35</v>
      </c>
      <c r="C13" s="52" t="s">
        <v>72</v>
      </c>
      <c r="D13" s="52" t="s">
        <v>91</v>
      </c>
      <c r="E13" s="53">
        <v>3300</v>
      </c>
      <c r="F13" s="49">
        <v>10</v>
      </c>
      <c r="G13" s="53">
        <v>3194</v>
      </c>
    </row>
    <row r="14" spans="1:7" ht="18" customHeight="1">
      <c r="A14" s="51" t="s">
        <v>36</v>
      </c>
      <c r="B14" s="51" t="s">
        <v>36</v>
      </c>
      <c r="C14" s="52" t="s">
        <v>53</v>
      </c>
      <c r="D14" s="52" t="s">
        <v>92</v>
      </c>
      <c r="E14" s="53">
        <v>3900</v>
      </c>
      <c r="F14" s="49">
        <v>10</v>
      </c>
      <c r="G14" s="53">
        <v>3775</v>
      </c>
    </row>
    <row r="15" spans="1:7" ht="18" customHeight="1">
      <c r="A15" s="51" t="s">
        <v>37</v>
      </c>
      <c r="B15" s="51" t="s">
        <v>37</v>
      </c>
      <c r="C15" s="52" t="s">
        <v>52</v>
      </c>
      <c r="D15" s="52" t="s">
        <v>93</v>
      </c>
      <c r="E15" s="53">
        <v>2800</v>
      </c>
      <c r="F15" s="49">
        <v>10</v>
      </c>
      <c r="G15" s="53">
        <v>2710</v>
      </c>
    </row>
    <row r="16" spans="1:7" ht="18" customHeight="1">
      <c r="A16" s="51" t="s">
        <v>38</v>
      </c>
      <c r="B16" s="51" t="s">
        <v>38</v>
      </c>
      <c r="C16" s="52" t="s">
        <v>52</v>
      </c>
      <c r="D16" s="52" t="s">
        <v>94</v>
      </c>
      <c r="E16" s="53">
        <v>2500</v>
      </c>
      <c r="F16" s="49">
        <v>10</v>
      </c>
      <c r="G16" s="53">
        <v>2420</v>
      </c>
    </row>
    <row r="17" spans="1:7" ht="18" customHeight="1">
      <c r="A17" s="51" t="s">
        <v>39</v>
      </c>
      <c r="B17" s="51" t="s">
        <v>39</v>
      </c>
      <c r="C17" s="52" t="s">
        <v>54</v>
      </c>
      <c r="D17" s="52" t="s">
        <v>95</v>
      </c>
      <c r="E17" s="53">
        <v>2000</v>
      </c>
      <c r="F17" s="49">
        <v>10</v>
      </c>
      <c r="G17" s="53">
        <v>1936</v>
      </c>
    </row>
    <row r="18" spans="1:7" ht="18" customHeight="1">
      <c r="A18" s="51" t="s">
        <v>40</v>
      </c>
      <c r="B18" s="51" t="s">
        <v>40</v>
      </c>
      <c r="C18" s="52" t="s">
        <v>54</v>
      </c>
      <c r="D18" s="52" t="s">
        <v>96</v>
      </c>
      <c r="E18" s="53">
        <v>3000</v>
      </c>
      <c r="F18" s="49">
        <v>10</v>
      </c>
      <c r="G18" s="53">
        <v>2904</v>
      </c>
    </row>
    <row r="19" spans="1:7" ht="18" customHeight="1">
      <c r="A19" s="51" t="s">
        <v>41</v>
      </c>
      <c r="B19" s="51" t="s">
        <v>41</v>
      </c>
      <c r="C19" s="52" t="s">
        <v>73</v>
      </c>
      <c r="D19" s="52" t="s">
        <v>97</v>
      </c>
      <c r="E19" s="53">
        <v>4500</v>
      </c>
      <c r="F19" s="49">
        <v>10</v>
      </c>
      <c r="G19" s="53">
        <v>4356</v>
      </c>
    </row>
    <row r="20" spans="1:7" ht="18" customHeight="1">
      <c r="A20" s="51" t="s">
        <v>42</v>
      </c>
      <c r="B20" s="51" t="s">
        <v>42</v>
      </c>
      <c r="C20" s="52" t="s">
        <v>53</v>
      </c>
      <c r="D20" s="52" t="s">
        <v>98</v>
      </c>
      <c r="E20" s="53">
        <v>3800</v>
      </c>
      <c r="F20" s="49">
        <v>10</v>
      </c>
      <c r="G20" s="53">
        <v>3678</v>
      </c>
    </row>
    <row r="21" spans="1:7" ht="18" customHeight="1">
      <c r="A21" s="51" t="s">
        <v>43</v>
      </c>
      <c r="B21" s="51" t="s">
        <v>43</v>
      </c>
      <c r="C21" s="52" t="s">
        <v>53</v>
      </c>
      <c r="D21" s="52" t="s">
        <v>99</v>
      </c>
      <c r="E21" s="53">
        <v>4000</v>
      </c>
      <c r="F21" s="49">
        <v>10</v>
      </c>
      <c r="G21" s="53">
        <v>3872</v>
      </c>
    </row>
    <row r="22" spans="1:7" ht="18" customHeight="1">
      <c r="A22" s="51" t="s">
        <v>44</v>
      </c>
      <c r="B22" s="51" t="s">
        <v>44</v>
      </c>
      <c r="C22" s="52" t="s">
        <v>52</v>
      </c>
      <c r="D22" s="52" t="s">
        <v>100</v>
      </c>
      <c r="E22" s="53">
        <v>2700</v>
      </c>
      <c r="F22" s="49">
        <v>10</v>
      </c>
      <c r="G22" s="53">
        <v>2614</v>
      </c>
    </row>
    <row r="23" spans="1:7" ht="18" customHeight="1">
      <c r="A23" s="51" t="s">
        <v>45</v>
      </c>
      <c r="B23" s="51" t="s">
        <v>45</v>
      </c>
      <c r="C23" s="52" t="s">
        <v>52</v>
      </c>
      <c r="D23" s="52" t="s">
        <v>101</v>
      </c>
      <c r="E23" s="53">
        <v>3500</v>
      </c>
      <c r="F23" s="49">
        <v>10</v>
      </c>
      <c r="G23" s="53">
        <v>3388</v>
      </c>
    </row>
    <row r="24" spans="1:7" ht="18" customHeight="1">
      <c r="A24" s="51" t="s">
        <v>46</v>
      </c>
      <c r="B24" s="51" t="s">
        <v>46</v>
      </c>
      <c r="C24" s="52" t="s">
        <v>74</v>
      </c>
      <c r="D24" s="52" t="s">
        <v>102</v>
      </c>
      <c r="E24" s="53">
        <v>3000</v>
      </c>
      <c r="F24" s="49">
        <v>10</v>
      </c>
      <c r="G24" s="53">
        <v>2904</v>
      </c>
    </row>
    <row r="25" spans="1:7" ht="18" customHeight="1">
      <c r="A25" s="51" t="s">
        <v>47</v>
      </c>
      <c r="B25" s="51" t="s">
        <v>47</v>
      </c>
      <c r="C25" s="52" t="s">
        <v>75</v>
      </c>
      <c r="D25" s="52" t="s">
        <v>103</v>
      </c>
      <c r="E25" s="53">
        <v>3800</v>
      </c>
      <c r="F25" s="49">
        <v>10</v>
      </c>
      <c r="G25" s="53">
        <v>3678</v>
      </c>
    </row>
    <row r="26" spans="1:7" ht="18" customHeight="1">
      <c r="A26" s="51" t="s">
        <v>48</v>
      </c>
      <c r="B26" s="51" t="s">
        <v>48</v>
      </c>
      <c r="C26" s="52" t="s">
        <v>76</v>
      </c>
      <c r="D26" s="52" t="s">
        <v>104</v>
      </c>
      <c r="E26" s="53">
        <v>3000</v>
      </c>
      <c r="F26" s="49">
        <v>10</v>
      </c>
      <c r="G26" s="53">
        <v>2904</v>
      </c>
    </row>
    <row r="27" spans="1:7" ht="18" customHeight="1">
      <c r="A27" s="51" t="s">
        <v>49</v>
      </c>
      <c r="B27" s="51" t="s">
        <v>49</v>
      </c>
      <c r="C27" s="52" t="s">
        <v>54</v>
      </c>
      <c r="D27" s="52" t="s">
        <v>105</v>
      </c>
      <c r="E27" s="53">
        <v>1727</v>
      </c>
      <c r="F27" s="49">
        <v>10</v>
      </c>
      <c r="G27" s="53">
        <v>1672</v>
      </c>
    </row>
    <row r="28" spans="1:7" ht="18" customHeight="1">
      <c r="A28" s="51" t="s">
        <v>50</v>
      </c>
      <c r="B28" s="51" t="s">
        <v>50</v>
      </c>
      <c r="C28" s="52" t="s">
        <v>54</v>
      </c>
      <c r="D28" s="52" t="s">
        <v>106</v>
      </c>
      <c r="E28" s="53">
        <v>2500</v>
      </c>
      <c r="F28" s="49">
        <v>10</v>
      </c>
      <c r="G28" s="53">
        <v>2420</v>
      </c>
    </row>
    <row r="29" spans="1:7" ht="18" customHeight="1">
      <c r="A29" s="51" t="s">
        <v>55</v>
      </c>
      <c r="B29" s="51" t="s">
        <v>55</v>
      </c>
      <c r="C29" s="52" t="s">
        <v>54</v>
      </c>
      <c r="D29" s="52" t="s">
        <v>107</v>
      </c>
      <c r="E29" s="53">
        <v>1574</v>
      </c>
      <c r="F29" s="49">
        <v>10</v>
      </c>
      <c r="G29" s="53">
        <v>1523</v>
      </c>
    </row>
    <row r="30" spans="1:7" ht="18" customHeight="1">
      <c r="A30" s="51" t="s">
        <v>56</v>
      </c>
      <c r="B30" s="51" t="s">
        <v>56</v>
      </c>
      <c r="C30" s="52" t="s">
        <v>52</v>
      </c>
      <c r="D30" s="52" t="s">
        <v>108</v>
      </c>
      <c r="E30" s="53">
        <v>8300</v>
      </c>
      <c r="F30" s="49">
        <v>10</v>
      </c>
      <c r="G30" s="53">
        <v>8034</v>
      </c>
    </row>
    <row r="31" spans="1:7" ht="18" customHeight="1">
      <c r="A31" s="51" t="s">
        <v>57</v>
      </c>
      <c r="B31" s="51" t="s">
        <v>57</v>
      </c>
      <c r="C31" s="52" t="s">
        <v>52</v>
      </c>
      <c r="D31" s="52" t="s">
        <v>109</v>
      </c>
      <c r="E31" s="53">
        <v>2400</v>
      </c>
      <c r="F31" s="49">
        <v>10</v>
      </c>
      <c r="G31" s="53">
        <v>2323</v>
      </c>
    </row>
    <row r="32" spans="1:7" ht="18" customHeight="1">
      <c r="A32" s="51" t="s">
        <v>58</v>
      </c>
      <c r="B32" s="51" t="s">
        <v>58</v>
      </c>
      <c r="C32" s="52" t="s">
        <v>52</v>
      </c>
      <c r="D32" s="52" t="s">
        <v>110</v>
      </c>
      <c r="E32" s="53">
        <v>2800</v>
      </c>
      <c r="F32" s="49">
        <v>10</v>
      </c>
      <c r="G32" s="53">
        <v>2710</v>
      </c>
    </row>
    <row r="33" spans="1:7" ht="18" customHeight="1">
      <c r="A33" s="51" t="s">
        <v>59</v>
      </c>
      <c r="B33" s="51" t="s">
        <v>59</v>
      </c>
      <c r="C33" s="52" t="s">
        <v>72</v>
      </c>
      <c r="D33" s="52" t="s">
        <v>111</v>
      </c>
      <c r="E33" s="53">
        <v>4100</v>
      </c>
      <c r="F33" s="49">
        <v>10</v>
      </c>
      <c r="G33" s="53">
        <v>3969</v>
      </c>
    </row>
    <row r="34" spans="1:7" ht="18" customHeight="1">
      <c r="A34" s="51" t="s">
        <v>60</v>
      </c>
      <c r="B34" s="51" t="s">
        <v>60</v>
      </c>
      <c r="C34" s="52" t="s">
        <v>52</v>
      </c>
      <c r="D34" s="52" t="s">
        <v>112</v>
      </c>
      <c r="E34" s="53">
        <v>6700</v>
      </c>
      <c r="F34" s="49">
        <v>10</v>
      </c>
      <c r="G34" s="53">
        <v>6486</v>
      </c>
    </row>
    <row r="35" spans="1:7" ht="18" customHeight="1">
      <c r="A35" s="51" t="s">
        <v>61</v>
      </c>
      <c r="B35" s="51" t="s">
        <v>61</v>
      </c>
      <c r="C35" s="52" t="s">
        <v>53</v>
      </c>
      <c r="D35" s="52" t="s">
        <v>113</v>
      </c>
      <c r="E35" s="53">
        <v>4800</v>
      </c>
      <c r="F35" s="49">
        <v>10</v>
      </c>
      <c r="G35" s="53">
        <v>4646</v>
      </c>
    </row>
    <row r="36" spans="1:7" ht="18" customHeight="1">
      <c r="A36" s="51" t="s">
        <v>62</v>
      </c>
      <c r="B36" s="51" t="s">
        <v>62</v>
      </c>
      <c r="C36" s="52" t="s">
        <v>77</v>
      </c>
      <c r="D36" s="52" t="s">
        <v>114</v>
      </c>
      <c r="E36" s="53">
        <v>2800</v>
      </c>
      <c r="F36" s="49">
        <v>10</v>
      </c>
      <c r="G36" s="53">
        <v>2710</v>
      </c>
    </row>
    <row r="37" spans="1:7" ht="18" customHeight="1">
      <c r="A37" s="51" t="s">
        <v>63</v>
      </c>
      <c r="B37" s="51" t="s">
        <v>63</v>
      </c>
      <c r="C37" s="52" t="s">
        <v>78</v>
      </c>
      <c r="D37" s="52" t="s">
        <v>115</v>
      </c>
      <c r="E37" s="53">
        <v>2900</v>
      </c>
      <c r="F37" s="49">
        <v>10</v>
      </c>
      <c r="G37" s="53">
        <v>2807</v>
      </c>
    </row>
    <row r="38" spans="1:7" ht="18" customHeight="1">
      <c r="A38" s="51" t="s">
        <v>64</v>
      </c>
      <c r="B38" s="51" t="s">
        <v>64</v>
      </c>
      <c r="C38" s="52" t="s">
        <v>79</v>
      </c>
      <c r="D38" s="52" t="s">
        <v>116</v>
      </c>
      <c r="E38" s="53">
        <v>3800</v>
      </c>
      <c r="F38" s="49">
        <v>10</v>
      </c>
      <c r="G38" s="53">
        <v>3678</v>
      </c>
    </row>
    <row r="39" spans="1:7" ht="18" customHeight="1">
      <c r="A39" s="51" t="s">
        <v>65</v>
      </c>
      <c r="B39" s="51" t="s">
        <v>65</v>
      </c>
      <c r="C39" s="52" t="s">
        <v>79</v>
      </c>
      <c r="D39" s="52" t="s">
        <v>117</v>
      </c>
      <c r="E39" s="53">
        <v>3800</v>
      </c>
      <c r="F39" s="49">
        <v>10</v>
      </c>
      <c r="G39" s="53">
        <v>3678</v>
      </c>
    </row>
    <row r="40" spans="1:7" ht="18" customHeight="1">
      <c r="A40" s="51" t="s">
        <v>66</v>
      </c>
      <c r="B40" s="51" t="s">
        <v>66</v>
      </c>
      <c r="C40" s="52" t="s">
        <v>79</v>
      </c>
      <c r="D40" s="52" t="s">
        <v>118</v>
      </c>
      <c r="E40" s="53">
        <v>3800</v>
      </c>
      <c r="F40" s="49">
        <v>10</v>
      </c>
      <c r="G40" s="53">
        <v>3678</v>
      </c>
    </row>
    <row r="41" spans="1:7" ht="18" customHeight="1">
      <c r="A41" s="51" t="s">
        <v>67</v>
      </c>
      <c r="B41" s="51" t="s">
        <v>67</v>
      </c>
      <c r="C41" s="52" t="s">
        <v>79</v>
      </c>
      <c r="D41" s="52" t="s">
        <v>119</v>
      </c>
      <c r="E41" s="53">
        <v>3800</v>
      </c>
      <c r="F41" s="49">
        <v>10</v>
      </c>
      <c r="G41" s="53">
        <v>3678</v>
      </c>
    </row>
    <row r="42" spans="1:7" ht="18" customHeight="1">
      <c r="A42" s="51" t="s">
        <v>68</v>
      </c>
      <c r="B42" s="51" t="s">
        <v>68</v>
      </c>
      <c r="C42" s="52" t="s">
        <v>52</v>
      </c>
      <c r="D42" s="52" t="s">
        <v>120</v>
      </c>
      <c r="E42" s="53">
        <v>5000</v>
      </c>
      <c r="F42" s="49">
        <v>10</v>
      </c>
      <c r="G42" s="53">
        <v>4840</v>
      </c>
    </row>
    <row r="43" spans="1:7" ht="18" customHeight="1">
      <c r="A43" s="46"/>
      <c r="B43" s="46"/>
      <c r="C43" s="47"/>
      <c r="D43" s="47"/>
      <c r="E43" s="48"/>
      <c r="F43" s="49"/>
      <c r="G43" s="50"/>
    </row>
    <row r="44" spans="1:7" ht="18" customHeight="1">
      <c r="A44" s="46"/>
      <c r="B44" s="46"/>
      <c r="C44" s="47"/>
      <c r="D44" s="47"/>
      <c r="E44" s="48"/>
      <c r="F44" s="49"/>
      <c r="G44" s="50"/>
    </row>
    <row r="45" spans="1:7" ht="18" customHeight="1">
      <c r="A45" s="46"/>
      <c r="B45" s="46"/>
      <c r="C45" s="47"/>
      <c r="D45" s="47"/>
      <c r="E45" s="48"/>
      <c r="F45" s="49"/>
      <c r="G45" s="50"/>
    </row>
    <row r="46" spans="1:7" ht="18" customHeight="1">
      <c r="A46" s="46"/>
      <c r="B46" s="46"/>
      <c r="C46" s="47"/>
      <c r="D46" s="47"/>
      <c r="E46" s="48"/>
      <c r="F46" s="49"/>
      <c r="G46" s="50"/>
    </row>
    <row r="47" spans="1:7" ht="18" customHeight="1">
      <c r="A47" s="46"/>
      <c r="B47" s="46"/>
      <c r="C47" s="47"/>
      <c r="D47" s="47"/>
      <c r="E47" s="48"/>
      <c r="F47" s="49"/>
      <c r="G47" s="50"/>
    </row>
    <row r="48" spans="1:7" ht="18" customHeight="1">
      <c r="A48" s="46"/>
      <c r="B48" s="46"/>
      <c r="C48" s="47"/>
      <c r="D48" s="47"/>
      <c r="E48" s="48"/>
      <c r="F48" s="49"/>
      <c r="G48" s="50"/>
    </row>
    <row r="49" spans="1:7" ht="18" customHeight="1">
      <c r="A49" s="40"/>
      <c r="B49" s="40"/>
      <c r="C49" s="38"/>
      <c r="D49" s="38"/>
      <c r="E49" s="42"/>
      <c r="F49" s="39"/>
      <c r="G49" s="42"/>
    </row>
    <row r="50" spans="1:7" ht="18" customHeight="1">
      <c r="A50" s="40"/>
      <c r="B50" s="40"/>
      <c r="C50" s="38"/>
      <c r="D50" s="38"/>
      <c r="E50" s="42"/>
      <c r="F50" s="39"/>
      <c r="G50" s="42"/>
    </row>
    <row r="51" spans="1:7" ht="18" customHeight="1">
      <c r="A51" s="40"/>
      <c r="B51" s="40"/>
      <c r="C51" s="38"/>
      <c r="D51" s="42"/>
      <c r="E51" s="42"/>
      <c r="F51" s="39"/>
      <c r="G51" s="42"/>
    </row>
    <row r="52" spans="1:7" ht="18" customHeight="1">
      <c r="A52" s="40"/>
      <c r="B52" s="40"/>
      <c r="C52" s="38"/>
      <c r="D52" s="38"/>
      <c r="E52" s="42"/>
      <c r="F52" s="39"/>
      <c r="G52" s="42"/>
    </row>
    <row r="53" spans="1:7" ht="18" customHeight="1">
      <c r="A53" s="40"/>
      <c r="B53" s="40"/>
      <c r="C53" s="38"/>
      <c r="D53" s="38"/>
      <c r="E53" s="42"/>
      <c r="F53" s="39"/>
      <c r="G53" s="42"/>
    </row>
    <row r="54" spans="1:7" ht="18" customHeight="1">
      <c r="A54" s="40"/>
      <c r="B54" s="40"/>
      <c r="C54" s="38"/>
      <c r="D54" s="38"/>
      <c r="E54" s="42"/>
      <c r="F54" s="39"/>
      <c r="G54" s="42"/>
    </row>
    <row r="55" spans="1:7" ht="18" customHeight="1">
      <c r="A55" s="40"/>
      <c r="B55" s="40"/>
      <c r="C55" s="38"/>
      <c r="D55" s="38"/>
      <c r="E55" s="42"/>
      <c r="F55" s="39"/>
      <c r="G55" s="42"/>
    </row>
    <row r="56" spans="1:7" ht="18" customHeight="1">
      <c r="A56" s="40"/>
      <c r="B56" s="40"/>
      <c r="C56" s="38"/>
      <c r="D56" s="38"/>
      <c r="E56" s="42"/>
      <c r="F56" s="39"/>
      <c r="G56" s="42"/>
    </row>
    <row r="57" spans="1:7" ht="18" customHeight="1">
      <c r="A57" s="40"/>
      <c r="B57" s="40"/>
      <c r="C57" s="38"/>
      <c r="D57" s="38"/>
      <c r="E57" s="42"/>
      <c r="F57" s="39"/>
      <c r="G57" s="42"/>
    </row>
    <row r="58" spans="1:7" ht="18" customHeight="1">
      <c r="A58" s="40"/>
      <c r="B58" s="40"/>
      <c r="C58" s="38"/>
      <c r="D58" s="38"/>
      <c r="E58" s="42"/>
      <c r="F58" s="39"/>
      <c r="G58" s="42"/>
    </row>
    <row r="59" spans="1:7" ht="18" customHeight="1">
      <c r="A59" s="40"/>
      <c r="B59" s="40"/>
      <c r="C59" s="38"/>
      <c r="D59" s="38"/>
      <c r="E59" s="42"/>
      <c r="F59" s="39"/>
      <c r="G59" s="42"/>
    </row>
    <row r="60" spans="1:7" ht="18" customHeight="1">
      <c r="A60" s="40"/>
      <c r="B60" s="40"/>
      <c r="C60" s="38"/>
      <c r="D60" s="38"/>
      <c r="E60" s="42"/>
      <c r="F60" s="39"/>
      <c r="G60" s="42"/>
    </row>
    <row r="61" spans="1:7" ht="18" customHeight="1">
      <c r="A61" s="40"/>
      <c r="B61" s="40"/>
      <c r="C61" s="38"/>
      <c r="D61" s="38"/>
      <c r="E61" s="42"/>
      <c r="F61" s="39"/>
      <c r="G61" s="42"/>
    </row>
    <row r="62" spans="1:7" ht="18" customHeight="1">
      <c r="A62" s="40"/>
      <c r="B62" s="40"/>
      <c r="C62" s="38"/>
      <c r="D62" s="38"/>
      <c r="E62" s="42"/>
      <c r="F62" s="39"/>
      <c r="G62" s="42"/>
    </row>
    <row r="63" spans="1:7" ht="18" customHeight="1">
      <c r="A63" s="40"/>
      <c r="B63" s="40"/>
      <c r="C63" s="38"/>
      <c r="D63" s="38"/>
      <c r="E63" s="42"/>
      <c r="F63" s="39"/>
      <c r="G63" s="42"/>
    </row>
    <row r="64" spans="1:7" ht="18" customHeight="1">
      <c r="A64" s="40"/>
      <c r="B64" s="40"/>
      <c r="C64" s="38"/>
      <c r="D64" s="38"/>
      <c r="E64" s="42"/>
      <c r="F64" s="39"/>
      <c r="G64" s="42"/>
    </row>
    <row r="65" spans="1:7" ht="18" customHeight="1">
      <c r="A65" s="40"/>
      <c r="B65" s="40"/>
      <c r="C65" s="38"/>
      <c r="D65" s="38"/>
      <c r="E65" s="42"/>
      <c r="F65" s="39"/>
      <c r="G65" s="42"/>
    </row>
    <row r="66" spans="1:7" ht="18" customHeight="1">
      <c r="A66" s="40"/>
      <c r="B66" s="40"/>
      <c r="C66" s="42"/>
      <c r="D66" s="42"/>
      <c r="E66" s="42"/>
      <c r="F66" s="39"/>
      <c r="G66" s="42"/>
    </row>
    <row r="67" spans="1:7" ht="18" customHeight="1">
      <c r="A67" s="40"/>
      <c r="B67" s="40"/>
      <c r="C67" s="42"/>
      <c r="D67" s="42"/>
      <c r="E67" s="42"/>
      <c r="F67" s="39"/>
      <c r="G67" s="42"/>
    </row>
    <row r="68" spans="1:7" ht="18" customHeight="1">
      <c r="A68" s="40"/>
      <c r="B68" s="40"/>
      <c r="C68" s="38"/>
      <c r="D68" s="38"/>
      <c r="E68" s="42"/>
      <c r="F68" s="39"/>
      <c r="G68" s="42"/>
    </row>
    <row r="69" spans="1:7" ht="18" customHeight="1">
      <c r="A69" s="40"/>
      <c r="B69" s="40"/>
      <c r="C69" s="38"/>
      <c r="D69" s="38"/>
      <c r="E69" s="42"/>
      <c r="F69" s="39"/>
      <c r="G69" s="42"/>
    </row>
    <row r="70" spans="1:7" ht="18" customHeight="1">
      <c r="A70" s="40"/>
      <c r="B70" s="40"/>
      <c r="C70" s="38"/>
      <c r="D70" s="38"/>
      <c r="E70" s="42"/>
      <c r="F70" s="39"/>
      <c r="G70" s="42"/>
    </row>
    <row r="71" spans="1:7" ht="18" customHeight="1">
      <c r="A71" s="40"/>
      <c r="B71" s="40"/>
      <c r="C71" s="38"/>
      <c r="D71" s="38"/>
      <c r="E71" s="42"/>
      <c r="F71" s="39"/>
      <c r="G71" s="42"/>
    </row>
    <row r="72" spans="1:7" ht="18" customHeight="1">
      <c r="A72" s="40"/>
      <c r="B72" s="40"/>
      <c r="C72" s="38"/>
      <c r="D72" s="38"/>
      <c r="E72" s="42"/>
      <c r="F72" s="39"/>
      <c r="G72" s="42"/>
    </row>
    <row r="73" spans="1:7" ht="18" customHeight="1">
      <c r="A73" s="40"/>
      <c r="B73" s="40"/>
      <c r="C73" s="38"/>
      <c r="D73" s="38"/>
      <c r="E73" s="42"/>
      <c r="F73" s="39"/>
      <c r="G73" s="42"/>
    </row>
    <row r="74" spans="1:7" ht="18" customHeight="1">
      <c r="A74" s="40"/>
      <c r="B74" s="40"/>
      <c r="C74" s="42"/>
      <c r="D74" s="42"/>
      <c r="E74" s="42"/>
      <c r="F74" s="39"/>
      <c r="G74" s="42"/>
    </row>
    <row r="75" spans="1:7" ht="18" customHeight="1">
      <c r="A75" s="40"/>
      <c r="B75" s="40"/>
      <c r="C75" s="42"/>
      <c r="D75" s="42"/>
      <c r="E75" s="42"/>
      <c r="F75" s="39"/>
      <c r="G75" s="42"/>
    </row>
    <row r="76" spans="1:7" ht="18" customHeight="1">
      <c r="A76" s="40"/>
      <c r="B76" s="40"/>
      <c r="C76" s="38"/>
      <c r="D76" s="38"/>
      <c r="E76" s="41"/>
      <c r="F76" s="39"/>
      <c r="G76" s="42"/>
    </row>
    <row r="77" spans="1:7" ht="18" customHeight="1">
      <c r="A77" s="40"/>
      <c r="B77" s="40"/>
      <c r="C77" s="38"/>
      <c r="D77" s="38"/>
      <c r="E77" s="41"/>
      <c r="F77" s="39"/>
      <c r="G77" s="42"/>
    </row>
    <row r="78" spans="1:7" ht="18" customHeight="1">
      <c r="A78" s="40"/>
      <c r="B78" s="40"/>
      <c r="C78" s="38"/>
      <c r="D78" s="38"/>
      <c r="E78" s="41"/>
      <c r="F78" s="39"/>
      <c r="G78" s="42"/>
    </row>
    <row r="79" spans="1:7" ht="18" customHeight="1">
      <c r="A79" s="40"/>
      <c r="B79" s="40"/>
      <c r="C79" s="38"/>
      <c r="D79" s="38"/>
      <c r="E79" s="41"/>
      <c r="F79" s="39"/>
      <c r="G79" s="42"/>
    </row>
    <row r="80" spans="1:7" ht="18" customHeight="1">
      <c r="A80" s="40"/>
      <c r="B80" s="40"/>
      <c r="C80" s="38"/>
      <c r="D80" s="38"/>
      <c r="E80" s="41"/>
      <c r="F80" s="39"/>
      <c r="G80" s="42"/>
    </row>
    <row r="81" spans="1:7" ht="18" customHeight="1">
      <c r="A81" s="40"/>
      <c r="B81" s="40"/>
      <c r="C81" s="38"/>
      <c r="D81" s="38"/>
      <c r="E81" s="41"/>
      <c r="F81" s="39"/>
      <c r="G81" s="42"/>
    </row>
    <row r="82" spans="1:7" ht="18" customHeight="1">
      <c r="A82" s="40"/>
      <c r="B82" s="40"/>
      <c r="C82" s="38"/>
      <c r="D82" s="38"/>
      <c r="E82" s="41"/>
      <c r="F82" s="39"/>
      <c r="G82" s="42"/>
    </row>
    <row r="83" spans="1:7" ht="18" customHeight="1">
      <c r="A83" s="40"/>
      <c r="B83" s="40"/>
      <c r="C83" s="38"/>
      <c r="D83" s="38"/>
      <c r="E83" s="41"/>
      <c r="F83" s="39"/>
      <c r="G83" s="42"/>
    </row>
    <row r="84" spans="1:7" ht="18" customHeight="1">
      <c r="A84" s="40"/>
      <c r="B84" s="40"/>
      <c r="C84" s="38"/>
      <c r="D84" s="38"/>
      <c r="E84" s="41"/>
      <c r="F84" s="39"/>
      <c r="G84" s="42"/>
    </row>
    <row r="85" spans="1:7" ht="18" customHeight="1">
      <c r="A85" s="40"/>
      <c r="B85" s="40"/>
      <c r="C85" s="38"/>
      <c r="D85" s="38"/>
      <c r="E85" s="41"/>
      <c r="F85" s="39"/>
      <c r="G85" s="42"/>
    </row>
    <row r="86" spans="1:7" ht="18" customHeight="1">
      <c r="A86" s="40"/>
      <c r="B86" s="40"/>
      <c r="C86" s="38"/>
      <c r="D86" s="38"/>
      <c r="E86" s="41"/>
      <c r="F86" s="39"/>
      <c r="G86" s="42"/>
    </row>
    <row r="87" spans="1:7" ht="18" customHeight="1">
      <c r="A87" s="40"/>
      <c r="B87" s="40"/>
      <c r="C87" s="38"/>
      <c r="D87" s="38"/>
      <c r="E87" s="41"/>
      <c r="F87" s="39"/>
      <c r="G87" s="42"/>
    </row>
    <row r="88" spans="1:7" ht="18" customHeight="1">
      <c r="A88" s="42"/>
      <c r="B88" s="42"/>
      <c r="C88" s="42"/>
      <c r="D88" s="42"/>
      <c r="E88" s="42"/>
      <c r="F88" s="43"/>
      <c r="G88" s="42"/>
    </row>
    <row r="89" spans="1:7" ht="18" customHeight="1">
      <c r="A89" s="42"/>
      <c r="B89" s="42"/>
      <c r="C89" s="42"/>
      <c r="D89" s="42"/>
      <c r="E89" s="42"/>
      <c r="F89" s="43"/>
      <c r="G89" s="42"/>
    </row>
    <row r="90" spans="1:7" ht="18" customHeight="1">
      <c r="A90" s="42"/>
      <c r="B90" s="42"/>
      <c r="C90" s="38"/>
      <c r="D90" s="38"/>
      <c r="E90" s="41"/>
      <c r="F90" s="43"/>
      <c r="G90" s="42"/>
    </row>
    <row r="91" spans="1:7" ht="18" customHeight="1">
      <c r="A91" s="42"/>
      <c r="B91" s="42"/>
      <c r="C91" s="38"/>
      <c r="D91" s="38"/>
      <c r="E91" s="41"/>
      <c r="F91" s="43"/>
      <c r="G91" s="42"/>
    </row>
    <row r="92" spans="1:7" ht="18" customHeight="1">
      <c r="A92" s="42"/>
      <c r="B92" s="42"/>
      <c r="C92" s="38"/>
      <c r="D92" s="38"/>
      <c r="E92" s="41"/>
      <c r="F92" s="43"/>
      <c r="G92" s="42"/>
    </row>
    <row r="93" spans="1:7" ht="18" customHeight="1">
      <c r="A93" s="42"/>
      <c r="B93" s="42"/>
      <c r="C93" s="38"/>
      <c r="D93" s="38"/>
      <c r="E93" s="41"/>
      <c r="F93" s="43"/>
      <c r="G93" s="42"/>
    </row>
    <row r="94" spans="1:7" ht="18" customHeight="1">
      <c r="A94" s="42"/>
      <c r="B94" s="42"/>
      <c r="C94" s="38"/>
      <c r="D94" s="38"/>
      <c r="E94" s="41"/>
      <c r="F94" s="43"/>
      <c r="G94" s="42"/>
    </row>
    <row r="95" spans="1:7" ht="18" customHeight="1">
      <c r="A95" s="42"/>
      <c r="B95" s="42"/>
      <c r="C95" s="38"/>
      <c r="D95" s="38"/>
      <c r="E95" s="41"/>
      <c r="F95" s="43"/>
      <c r="G95" s="42"/>
    </row>
    <row r="96" spans="1:7" ht="18" customHeight="1">
      <c r="A96" s="42"/>
      <c r="B96" s="42"/>
      <c r="C96" s="38"/>
      <c r="D96" s="38"/>
      <c r="E96" s="41"/>
      <c r="F96" s="43"/>
      <c r="G96" s="42"/>
    </row>
    <row r="97" spans="1:7" ht="18" customHeight="1">
      <c r="A97" s="36" t="str">
        <f t="shared" ref="A97:A102" si="0">ASC(B97)</f>
        <v/>
      </c>
      <c r="E97" s="43"/>
      <c r="F97" s="43"/>
      <c r="G97" s="43"/>
    </row>
    <row r="98" spans="1:7" ht="18" customHeight="1">
      <c r="A98" s="36" t="str">
        <f t="shared" si="0"/>
        <v/>
      </c>
      <c r="E98" s="43"/>
      <c r="F98" s="43"/>
      <c r="G98" s="43"/>
    </row>
    <row r="99" spans="1:7" ht="18" customHeight="1">
      <c r="A99" s="36" t="str">
        <f t="shared" si="0"/>
        <v/>
      </c>
      <c r="E99" s="43"/>
      <c r="F99" s="43"/>
      <c r="G99" s="43"/>
    </row>
    <row r="100" spans="1:7" ht="18" customHeight="1">
      <c r="A100" s="36" t="str">
        <f t="shared" si="0"/>
        <v/>
      </c>
      <c r="E100" s="43"/>
      <c r="F100" s="43"/>
      <c r="G100" s="43"/>
    </row>
    <row r="101" spans="1:7" ht="18" customHeight="1">
      <c r="A101" s="36" t="str">
        <f t="shared" si="0"/>
        <v/>
      </c>
      <c r="E101" s="43"/>
      <c r="F101" s="43"/>
      <c r="G101" s="43"/>
    </row>
    <row r="102" spans="1:7" ht="18" customHeight="1">
      <c r="A102" s="36" t="str">
        <f t="shared" si="0"/>
        <v/>
      </c>
      <c r="E102" s="43"/>
      <c r="F102" s="43"/>
      <c r="G102" s="43"/>
    </row>
    <row r="103" spans="1:7" ht="18" customHeight="1">
      <c r="A103" s="36" t="str">
        <f t="shared" ref="A103:A166" si="1">ASC(B103)</f>
        <v/>
      </c>
      <c r="E103" s="43"/>
      <c r="F103" s="43"/>
      <c r="G103" s="43"/>
    </row>
    <row r="104" spans="1:7" ht="18" customHeight="1">
      <c r="A104" s="36" t="str">
        <f t="shared" si="1"/>
        <v/>
      </c>
      <c r="E104" s="43"/>
      <c r="F104" s="43"/>
      <c r="G104" s="43"/>
    </row>
    <row r="105" spans="1:7" ht="18" customHeight="1">
      <c r="A105" s="36" t="str">
        <f t="shared" si="1"/>
        <v/>
      </c>
      <c r="E105" s="43"/>
      <c r="F105" s="43"/>
      <c r="G105" s="43"/>
    </row>
    <row r="106" spans="1:7" ht="18" customHeight="1">
      <c r="A106" s="36" t="str">
        <f t="shared" si="1"/>
        <v/>
      </c>
      <c r="E106" s="43"/>
      <c r="F106" s="43"/>
      <c r="G106" s="43"/>
    </row>
    <row r="107" spans="1:7" ht="18" customHeight="1">
      <c r="A107" s="36" t="str">
        <f t="shared" si="1"/>
        <v/>
      </c>
      <c r="E107" s="43"/>
      <c r="F107" s="43"/>
      <c r="G107" s="43"/>
    </row>
    <row r="108" spans="1:7" ht="18" customHeight="1">
      <c r="A108" s="36" t="str">
        <f t="shared" si="1"/>
        <v/>
      </c>
      <c r="E108" s="43"/>
      <c r="F108" s="43"/>
      <c r="G108" s="43"/>
    </row>
    <row r="109" spans="1:7" ht="18" customHeight="1">
      <c r="A109" s="36" t="str">
        <f t="shared" si="1"/>
        <v/>
      </c>
      <c r="E109" s="43"/>
      <c r="F109" s="43"/>
      <c r="G109" s="43"/>
    </row>
    <row r="110" spans="1:7" ht="18" customHeight="1">
      <c r="A110" s="36" t="str">
        <f t="shared" si="1"/>
        <v/>
      </c>
      <c r="E110" s="43"/>
      <c r="F110" s="43"/>
      <c r="G110" s="43"/>
    </row>
    <row r="111" spans="1:7" ht="18" customHeight="1">
      <c r="A111" s="36" t="str">
        <f t="shared" si="1"/>
        <v/>
      </c>
      <c r="E111" s="43"/>
      <c r="F111" s="43"/>
      <c r="G111" s="43"/>
    </row>
    <row r="112" spans="1:7" ht="18" customHeight="1">
      <c r="A112" s="36" t="str">
        <f t="shared" si="1"/>
        <v/>
      </c>
      <c r="E112" s="43"/>
      <c r="F112" s="43"/>
      <c r="G112" s="43"/>
    </row>
    <row r="113" spans="1:7" ht="18" customHeight="1">
      <c r="A113" s="36" t="str">
        <f t="shared" si="1"/>
        <v/>
      </c>
      <c r="E113" s="43"/>
      <c r="F113" s="43"/>
      <c r="G113" s="43"/>
    </row>
    <row r="114" spans="1:7" ht="18" customHeight="1">
      <c r="A114" s="36" t="str">
        <f t="shared" si="1"/>
        <v/>
      </c>
      <c r="E114" s="43"/>
      <c r="F114" s="43"/>
      <c r="G114" s="43"/>
    </row>
    <row r="115" spans="1:7" ht="18" customHeight="1">
      <c r="A115" s="36" t="str">
        <f t="shared" si="1"/>
        <v/>
      </c>
      <c r="E115" s="43"/>
      <c r="F115" s="43"/>
      <c r="G115" s="43"/>
    </row>
    <row r="116" spans="1:7" ht="18" customHeight="1">
      <c r="A116" s="36" t="str">
        <f t="shared" si="1"/>
        <v/>
      </c>
      <c r="E116" s="43"/>
      <c r="F116" s="43"/>
      <c r="G116" s="43"/>
    </row>
    <row r="117" spans="1:7" ht="18" customHeight="1">
      <c r="A117" s="36" t="str">
        <f t="shared" si="1"/>
        <v/>
      </c>
      <c r="E117" s="43"/>
      <c r="F117" s="43"/>
      <c r="G117" s="43"/>
    </row>
    <row r="118" spans="1:7" ht="18" customHeight="1">
      <c r="A118" s="36" t="str">
        <f t="shared" si="1"/>
        <v/>
      </c>
      <c r="E118" s="43"/>
      <c r="F118" s="43"/>
      <c r="G118" s="43"/>
    </row>
    <row r="119" spans="1:7" ht="18" customHeight="1">
      <c r="A119" s="36" t="str">
        <f t="shared" si="1"/>
        <v/>
      </c>
      <c r="E119" s="43"/>
      <c r="F119" s="43"/>
      <c r="G119" s="43"/>
    </row>
    <row r="120" spans="1:7" ht="18" customHeight="1">
      <c r="A120" s="36" t="str">
        <f t="shared" si="1"/>
        <v/>
      </c>
      <c r="E120" s="43"/>
      <c r="F120" s="43"/>
      <c r="G120" s="43"/>
    </row>
    <row r="121" spans="1:7" ht="18" customHeight="1">
      <c r="A121" s="36" t="str">
        <f t="shared" si="1"/>
        <v/>
      </c>
      <c r="E121" s="43"/>
      <c r="F121" s="43"/>
      <c r="G121" s="43"/>
    </row>
    <row r="122" spans="1:7" ht="18" customHeight="1">
      <c r="A122" s="36" t="str">
        <f t="shared" si="1"/>
        <v/>
      </c>
      <c r="E122" s="43"/>
      <c r="F122" s="43"/>
      <c r="G122" s="43"/>
    </row>
    <row r="123" spans="1:7" ht="18" customHeight="1">
      <c r="A123" s="36" t="str">
        <f t="shared" si="1"/>
        <v/>
      </c>
      <c r="E123" s="43"/>
      <c r="F123" s="43"/>
      <c r="G123" s="43"/>
    </row>
    <row r="124" spans="1:7" ht="18" customHeight="1">
      <c r="A124" s="36" t="str">
        <f t="shared" si="1"/>
        <v/>
      </c>
      <c r="E124" s="43"/>
      <c r="F124" s="43"/>
      <c r="G124" s="43"/>
    </row>
    <row r="125" spans="1:7" ht="18" customHeight="1">
      <c r="A125" s="36" t="str">
        <f t="shared" si="1"/>
        <v/>
      </c>
      <c r="E125" s="43"/>
      <c r="F125" s="43"/>
      <c r="G125" s="43"/>
    </row>
    <row r="126" spans="1:7" ht="18" customHeight="1">
      <c r="A126" s="36" t="str">
        <f t="shared" si="1"/>
        <v/>
      </c>
      <c r="E126" s="43"/>
      <c r="F126" s="43"/>
      <c r="G126" s="43"/>
    </row>
    <row r="127" spans="1:7" ht="18" customHeight="1">
      <c r="A127" s="36" t="str">
        <f t="shared" si="1"/>
        <v/>
      </c>
      <c r="E127" s="43"/>
      <c r="F127" s="43"/>
      <c r="G127" s="43"/>
    </row>
    <row r="128" spans="1:7" ht="18" customHeight="1">
      <c r="A128" s="36" t="str">
        <f t="shared" si="1"/>
        <v/>
      </c>
      <c r="E128" s="43"/>
      <c r="F128" s="43"/>
      <c r="G128" s="43"/>
    </row>
    <row r="129" spans="1:7" ht="18" customHeight="1">
      <c r="A129" s="36" t="str">
        <f t="shared" si="1"/>
        <v/>
      </c>
      <c r="E129" s="43"/>
      <c r="F129" s="43"/>
      <c r="G129" s="43"/>
    </row>
    <row r="130" spans="1:7" ht="18" customHeight="1">
      <c r="A130" s="36" t="str">
        <f t="shared" si="1"/>
        <v/>
      </c>
      <c r="E130" s="43"/>
      <c r="F130" s="43"/>
      <c r="G130" s="43"/>
    </row>
    <row r="131" spans="1:7" ht="18" customHeight="1">
      <c r="A131" s="36" t="str">
        <f t="shared" si="1"/>
        <v/>
      </c>
      <c r="E131" s="43"/>
      <c r="F131" s="43"/>
      <c r="G131" s="43"/>
    </row>
    <row r="132" spans="1:7" ht="18" customHeight="1">
      <c r="A132" s="36" t="str">
        <f t="shared" si="1"/>
        <v/>
      </c>
      <c r="E132" s="43"/>
      <c r="F132" s="43"/>
      <c r="G132" s="43"/>
    </row>
    <row r="133" spans="1:7" ht="18" customHeight="1">
      <c r="A133" s="36" t="str">
        <f t="shared" si="1"/>
        <v/>
      </c>
      <c r="E133" s="43"/>
      <c r="F133" s="43"/>
      <c r="G133" s="43"/>
    </row>
    <row r="134" spans="1:7" ht="18" customHeight="1">
      <c r="A134" s="36" t="str">
        <f t="shared" si="1"/>
        <v/>
      </c>
      <c r="E134" s="43"/>
      <c r="F134" s="43"/>
      <c r="G134" s="43"/>
    </row>
    <row r="135" spans="1:7" ht="18" customHeight="1">
      <c r="A135" s="36" t="str">
        <f t="shared" si="1"/>
        <v/>
      </c>
      <c r="E135" s="43"/>
      <c r="F135" s="43"/>
      <c r="G135" s="43"/>
    </row>
    <row r="136" spans="1:7" ht="18" customHeight="1">
      <c r="A136" s="36" t="str">
        <f t="shared" si="1"/>
        <v/>
      </c>
      <c r="E136" s="43"/>
      <c r="F136" s="43"/>
      <c r="G136" s="43"/>
    </row>
    <row r="137" spans="1:7" ht="18" customHeight="1">
      <c r="A137" s="36" t="str">
        <f t="shared" si="1"/>
        <v/>
      </c>
      <c r="E137" s="43"/>
      <c r="F137" s="43"/>
      <c r="G137" s="43"/>
    </row>
    <row r="138" spans="1:7" ht="18" customHeight="1">
      <c r="A138" s="36" t="str">
        <f t="shared" si="1"/>
        <v/>
      </c>
      <c r="E138" s="43"/>
      <c r="F138" s="43"/>
      <c r="G138" s="43"/>
    </row>
    <row r="139" spans="1:7" ht="18" customHeight="1">
      <c r="A139" s="36" t="str">
        <f t="shared" si="1"/>
        <v/>
      </c>
      <c r="E139" s="43"/>
      <c r="F139" s="43"/>
      <c r="G139" s="43"/>
    </row>
    <row r="140" spans="1:7" ht="18" customHeight="1">
      <c r="A140" s="36" t="str">
        <f t="shared" si="1"/>
        <v/>
      </c>
      <c r="E140" s="43"/>
      <c r="F140" s="43"/>
      <c r="G140" s="43"/>
    </row>
    <row r="141" spans="1:7" ht="18" customHeight="1">
      <c r="A141" s="36" t="str">
        <f t="shared" si="1"/>
        <v/>
      </c>
      <c r="E141" s="43"/>
      <c r="F141" s="43"/>
      <c r="G141" s="43"/>
    </row>
    <row r="142" spans="1:7" ht="18" customHeight="1">
      <c r="A142" s="36" t="str">
        <f t="shared" si="1"/>
        <v/>
      </c>
      <c r="E142" s="43"/>
      <c r="F142" s="43"/>
      <c r="G142" s="43"/>
    </row>
    <row r="143" spans="1:7" ht="18" customHeight="1">
      <c r="A143" s="36" t="str">
        <f t="shared" si="1"/>
        <v/>
      </c>
      <c r="E143" s="43"/>
      <c r="F143" s="43"/>
      <c r="G143" s="43"/>
    </row>
    <row r="144" spans="1:7" ht="18" customHeight="1">
      <c r="A144" s="36" t="str">
        <f t="shared" si="1"/>
        <v/>
      </c>
      <c r="E144" s="43"/>
      <c r="F144" s="43"/>
      <c r="G144" s="43"/>
    </row>
    <row r="145" spans="1:7" ht="18" customHeight="1">
      <c r="A145" s="36" t="str">
        <f t="shared" si="1"/>
        <v/>
      </c>
      <c r="E145" s="43"/>
      <c r="F145" s="43"/>
      <c r="G145" s="43"/>
    </row>
    <row r="146" spans="1:7" ht="18" customHeight="1">
      <c r="A146" s="36" t="str">
        <f t="shared" si="1"/>
        <v/>
      </c>
      <c r="E146" s="43"/>
      <c r="F146" s="43"/>
      <c r="G146" s="43"/>
    </row>
    <row r="147" spans="1:7" ht="18" customHeight="1">
      <c r="A147" s="36" t="str">
        <f t="shared" si="1"/>
        <v/>
      </c>
      <c r="E147" s="43"/>
      <c r="F147" s="43"/>
      <c r="G147" s="43"/>
    </row>
    <row r="148" spans="1:7" ht="18" customHeight="1">
      <c r="A148" s="36" t="str">
        <f t="shared" si="1"/>
        <v/>
      </c>
      <c r="E148" s="43"/>
      <c r="F148" s="43"/>
      <c r="G148" s="43"/>
    </row>
    <row r="149" spans="1:7" ht="18" customHeight="1">
      <c r="A149" s="36" t="str">
        <f t="shared" si="1"/>
        <v/>
      </c>
      <c r="E149" s="43"/>
      <c r="F149" s="43"/>
      <c r="G149" s="43"/>
    </row>
    <row r="150" spans="1:7" ht="18" customHeight="1">
      <c r="A150" s="36" t="str">
        <f t="shared" si="1"/>
        <v/>
      </c>
      <c r="E150" s="43"/>
      <c r="F150" s="43"/>
      <c r="G150" s="43"/>
    </row>
    <row r="151" spans="1:7" ht="18" customHeight="1">
      <c r="A151" s="36" t="str">
        <f t="shared" si="1"/>
        <v/>
      </c>
      <c r="E151" s="43"/>
      <c r="F151" s="43"/>
      <c r="G151" s="43"/>
    </row>
    <row r="152" spans="1:7" ht="18" customHeight="1">
      <c r="A152" s="36" t="str">
        <f t="shared" si="1"/>
        <v/>
      </c>
      <c r="E152" s="43"/>
      <c r="F152" s="43"/>
      <c r="G152" s="43"/>
    </row>
    <row r="153" spans="1:7" ht="18" customHeight="1">
      <c r="A153" s="36" t="str">
        <f t="shared" si="1"/>
        <v/>
      </c>
      <c r="E153" s="43"/>
      <c r="F153" s="43"/>
      <c r="G153" s="43"/>
    </row>
    <row r="154" spans="1:7" ht="18" customHeight="1">
      <c r="A154" s="36" t="str">
        <f t="shared" si="1"/>
        <v/>
      </c>
      <c r="E154" s="43"/>
      <c r="F154" s="43"/>
      <c r="G154" s="43"/>
    </row>
    <row r="155" spans="1:7" ht="18" customHeight="1">
      <c r="A155" s="36" t="str">
        <f t="shared" si="1"/>
        <v/>
      </c>
      <c r="E155" s="43"/>
      <c r="F155" s="43"/>
      <c r="G155" s="43"/>
    </row>
    <row r="156" spans="1:7" ht="18" customHeight="1">
      <c r="A156" s="36" t="str">
        <f t="shared" si="1"/>
        <v/>
      </c>
      <c r="E156" s="43"/>
      <c r="F156" s="43"/>
      <c r="G156" s="43"/>
    </row>
    <row r="157" spans="1:7" ht="18" customHeight="1">
      <c r="A157" s="36" t="str">
        <f t="shared" si="1"/>
        <v/>
      </c>
      <c r="E157" s="43"/>
      <c r="F157" s="43"/>
      <c r="G157" s="43"/>
    </row>
    <row r="158" spans="1:7" ht="18" customHeight="1">
      <c r="A158" s="36" t="str">
        <f t="shared" si="1"/>
        <v/>
      </c>
      <c r="E158" s="43"/>
      <c r="F158" s="43"/>
      <c r="G158" s="43"/>
    </row>
    <row r="159" spans="1:7" ht="18" customHeight="1">
      <c r="A159" s="36" t="str">
        <f t="shared" si="1"/>
        <v/>
      </c>
      <c r="E159" s="43"/>
      <c r="F159" s="43"/>
      <c r="G159" s="43"/>
    </row>
    <row r="160" spans="1:7" ht="18" customHeight="1">
      <c r="A160" s="36" t="str">
        <f t="shared" si="1"/>
        <v/>
      </c>
      <c r="E160" s="43"/>
      <c r="F160" s="43"/>
      <c r="G160" s="43"/>
    </row>
    <row r="161" spans="1:7" ht="18" customHeight="1">
      <c r="A161" s="36" t="str">
        <f t="shared" si="1"/>
        <v/>
      </c>
      <c r="E161" s="43"/>
      <c r="F161" s="43"/>
      <c r="G161" s="43"/>
    </row>
    <row r="162" spans="1:7" ht="18" customHeight="1">
      <c r="A162" s="36" t="str">
        <f t="shared" si="1"/>
        <v/>
      </c>
      <c r="E162" s="43"/>
      <c r="F162" s="43"/>
      <c r="G162" s="43"/>
    </row>
    <row r="163" spans="1:7" ht="18" customHeight="1">
      <c r="A163" s="36" t="str">
        <f t="shared" si="1"/>
        <v/>
      </c>
      <c r="E163" s="43"/>
      <c r="F163" s="43"/>
      <c r="G163" s="43"/>
    </row>
    <row r="164" spans="1:7" ht="18" customHeight="1">
      <c r="A164" s="36" t="str">
        <f t="shared" si="1"/>
        <v/>
      </c>
      <c r="E164" s="43"/>
      <c r="F164" s="43"/>
      <c r="G164" s="43"/>
    </row>
    <row r="165" spans="1:7" ht="18" customHeight="1">
      <c r="A165" s="36" t="str">
        <f t="shared" si="1"/>
        <v/>
      </c>
      <c r="E165" s="43"/>
      <c r="F165" s="43"/>
      <c r="G165" s="43"/>
    </row>
    <row r="166" spans="1:7" ht="18" customHeight="1">
      <c r="A166" s="36" t="str">
        <f t="shared" si="1"/>
        <v/>
      </c>
      <c r="E166" s="43"/>
      <c r="F166" s="43"/>
      <c r="G166" s="43"/>
    </row>
    <row r="167" spans="1:7" ht="18" customHeight="1">
      <c r="A167" s="36" t="str">
        <f t="shared" ref="A167:A214" si="2">ASC(B167)</f>
        <v/>
      </c>
      <c r="E167" s="43"/>
      <c r="F167" s="43"/>
      <c r="G167" s="43"/>
    </row>
    <row r="168" spans="1:7" ht="18" customHeight="1">
      <c r="A168" s="36" t="str">
        <f t="shared" si="2"/>
        <v/>
      </c>
      <c r="E168" s="43"/>
      <c r="F168" s="43"/>
      <c r="G168" s="43"/>
    </row>
    <row r="169" spans="1:7" ht="18" customHeight="1">
      <c r="A169" s="36" t="str">
        <f t="shared" si="2"/>
        <v/>
      </c>
      <c r="E169" s="43"/>
      <c r="F169" s="43"/>
      <c r="G169" s="43"/>
    </row>
    <row r="170" spans="1:7" ht="18" customHeight="1">
      <c r="A170" s="36" t="str">
        <f t="shared" si="2"/>
        <v/>
      </c>
      <c r="E170" s="43"/>
      <c r="F170" s="43"/>
      <c r="G170" s="43"/>
    </row>
    <row r="171" spans="1:7" ht="18" customHeight="1">
      <c r="A171" s="36" t="str">
        <f t="shared" si="2"/>
        <v/>
      </c>
      <c r="E171" s="43"/>
      <c r="F171" s="43"/>
      <c r="G171" s="43"/>
    </row>
    <row r="172" spans="1:7" ht="18" customHeight="1">
      <c r="A172" s="36" t="str">
        <f t="shared" si="2"/>
        <v/>
      </c>
      <c r="E172" s="43"/>
      <c r="F172" s="43"/>
      <c r="G172" s="43"/>
    </row>
    <row r="173" spans="1:7" ht="18" customHeight="1">
      <c r="A173" s="36" t="str">
        <f t="shared" si="2"/>
        <v/>
      </c>
      <c r="E173" s="43"/>
      <c r="F173" s="43"/>
      <c r="G173" s="43"/>
    </row>
    <row r="174" spans="1:7" ht="18" customHeight="1">
      <c r="A174" s="36" t="str">
        <f t="shared" si="2"/>
        <v/>
      </c>
      <c r="E174" s="43"/>
      <c r="F174" s="43"/>
      <c r="G174" s="43"/>
    </row>
    <row r="175" spans="1:7" ht="18" customHeight="1">
      <c r="A175" s="36" t="str">
        <f t="shared" si="2"/>
        <v/>
      </c>
      <c r="E175" s="43"/>
      <c r="F175" s="43"/>
      <c r="G175" s="43"/>
    </row>
    <row r="176" spans="1:7" ht="18" customHeight="1">
      <c r="A176" s="36" t="str">
        <f t="shared" si="2"/>
        <v/>
      </c>
      <c r="E176" s="43"/>
      <c r="F176" s="43"/>
      <c r="G176" s="43"/>
    </row>
    <row r="177" spans="1:7" ht="18" customHeight="1">
      <c r="A177" s="36" t="str">
        <f t="shared" si="2"/>
        <v/>
      </c>
      <c r="E177" s="43"/>
      <c r="F177" s="43"/>
      <c r="G177" s="43"/>
    </row>
    <row r="178" spans="1:7" ht="18" customHeight="1">
      <c r="A178" s="36" t="str">
        <f t="shared" si="2"/>
        <v/>
      </c>
      <c r="E178" s="43"/>
      <c r="F178" s="43"/>
      <c r="G178" s="43"/>
    </row>
    <row r="179" spans="1:7" ht="18" customHeight="1">
      <c r="A179" s="36" t="str">
        <f t="shared" si="2"/>
        <v/>
      </c>
      <c r="E179" s="43"/>
      <c r="F179" s="43"/>
      <c r="G179" s="43"/>
    </row>
    <row r="180" spans="1:7" ht="18" customHeight="1">
      <c r="A180" s="36" t="str">
        <f t="shared" si="2"/>
        <v/>
      </c>
      <c r="E180" s="43"/>
      <c r="F180" s="43"/>
      <c r="G180" s="43"/>
    </row>
    <row r="181" spans="1:7" ht="18" customHeight="1">
      <c r="A181" s="36" t="str">
        <f t="shared" si="2"/>
        <v/>
      </c>
      <c r="E181" s="43"/>
      <c r="F181" s="43"/>
      <c r="G181" s="43"/>
    </row>
    <row r="182" spans="1:7" ht="18" customHeight="1">
      <c r="A182" s="36" t="str">
        <f t="shared" si="2"/>
        <v/>
      </c>
      <c r="E182" s="43"/>
      <c r="F182" s="43"/>
      <c r="G182" s="43"/>
    </row>
    <row r="183" spans="1:7" ht="18" customHeight="1">
      <c r="A183" s="36" t="str">
        <f t="shared" si="2"/>
        <v/>
      </c>
      <c r="E183" s="43"/>
      <c r="F183" s="43"/>
      <c r="G183" s="43"/>
    </row>
    <row r="184" spans="1:7" ht="18" customHeight="1">
      <c r="A184" s="36" t="str">
        <f t="shared" si="2"/>
        <v/>
      </c>
      <c r="E184" s="43"/>
      <c r="F184" s="43"/>
      <c r="G184" s="43"/>
    </row>
    <row r="185" spans="1:7" ht="18" customHeight="1">
      <c r="A185" s="36" t="str">
        <f t="shared" si="2"/>
        <v/>
      </c>
      <c r="E185" s="43"/>
      <c r="F185" s="43"/>
      <c r="G185" s="43"/>
    </row>
    <row r="186" spans="1:7" ht="18" customHeight="1">
      <c r="A186" s="36" t="str">
        <f t="shared" si="2"/>
        <v/>
      </c>
      <c r="E186" s="43"/>
      <c r="F186" s="43"/>
      <c r="G186" s="43"/>
    </row>
    <row r="187" spans="1:7" ht="18" customHeight="1">
      <c r="A187" s="36" t="str">
        <f t="shared" si="2"/>
        <v/>
      </c>
      <c r="E187" s="43"/>
      <c r="F187" s="43"/>
      <c r="G187" s="43"/>
    </row>
    <row r="188" spans="1:7" ht="18" customHeight="1">
      <c r="A188" s="36" t="str">
        <f t="shared" si="2"/>
        <v/>
      </c>
      <c r="E188" s="43"/>
      <c r="F188" s="43"/>
      <c r="G188" s="43"/>
    </row>
    <row r="189" spans="1:7" ht="18" customHeight="1">
      <c r="A189" s="36" t="str">
        <f t="shared" si="2"/>
        <v/>
      </c>
      <c r="E189" s="43"/>
      <c r="F189" s="43"/>
      <c r="G189" s="43"/>
    </row>
    <row r="190" spans="1:7" ht="18" customHeight="1">
      <c r="A190" s="36" t="str">
        <f t="shared" si="2"/>
        <v/>
      </c>
      <c r="E190" s="43"/>
      <c r="F190" s="43"/>
      <c r="G190" s="43"/>
    </row>
    <row r="191" spans="1:7" ht="18" customHeight="1">
      <c r="A191" s="36" t="str">
        <f t="shared" si="2"/>
        <v/>
      </c>
      <c r="E191" s="43"/>
      <c r="F191" s="43"/>
      <c r="G191" s="43"/>
    </row>
    <row r="192" spans="1:7" ht="18" customHeight="1">
      <c r="A192" s="36" t="str">
        <f t="shared" si="2"/>
        <v/>
      </c>
      <c r="E192" s="43"/>
      <c r="F192" s="43"/>
      <c r="G192" s="43"/>
    </row>
    <row r="193" spans="1:7" ht="18" customHeight="1">
      <c r="A193" s="36" t="str">
        <f t="shared" si="2"/>
        <v/>
      </c>
      <c r="E193" s="43"/>
      <c r="F193" s="43"/>
      <c r="G193" s="43"/>
    </row>
    <row r="194" spans="1:7" ht="18" customHeight="1">
      <c r="A194" s="36" t="str">
        <f t="shared" si="2"/>
        <v/>
      </c>
      <c r="E194" s="43"/>
      <c r="F194" s="43"/>
      <c r="G194" s="43"/>
    </row>
    <row r="195" spans="1:7" ht="18" customHeight="1">
      <c r="A195" s="36" t="str">
        <f t="shared" si="2"/>
        <v/>
      </c>
      <c r="E195" s="43"/>
      <c r="F195" s="43"/>
      <c r="G195" s="43"/>
    </row>
    <row r="196" spans="1:7" ht="18" customHeight="1">
      <c r="A196" s="36" t="str">
        <f t="shared" si="2"/>
        <v/>
      </c>
      <c r="E196" s="43"/>
      <c r="F196" s="43"/>
      <c r="G196" s="43"/>
    </row>
    <row r="197" spans="1:7" ht="18" customHeight="1">
      <c r="A197" s="36" t="str">
        <f t="shared" si="2"/>
        <v/>
      </c>
      <c r="E197" s="43"/>
      <c r="F197" s="43"/>
      <c r="G197" s="43"/>
    </row>
    <row r="198" spans="1:7" ht="18" customHeight="1">
      <c r="A198" s="36" t="str">
        <f t="shared" si="2"/>
        <v/>
      </c>
      <c r="E198" s="43"/>
      <c r="F198" s="43"/>
      <c r="G198" s="43"/>
    </row>
    <row r="199" spans="1:7" ht="18" customHeight="1">
      <c r="A199" s="36" t="str">
        <f t="shared" si="2"/>
        <v/>
      </c>
      <c r="E199" s="43"/>
      <c r="F199" s="43"/>
      <c r="G199" s="43"/>
    </row>
    <row r="200" spans="1:7" ht="18" customHeight="1">
      <c r="A200" s="36" t="str">
        <f t="shared" si="2"/>
        <v/>
      </c>
      <c r="E200" s="43"/>
      <c r="F200" s="43"/>
      <c r="G200" s="43"/>
    </row>
    <row r="201" spans="1:7" ht="18" customHeight="1">
      <c r="A201" s="36" t="str">
        <f t="shared" si="2"/>
        <v/>
      </c>
      <c r="E201" s="43"/>
      <c r="F201" s="43"/>
      <c r="G201" s="43"/>
    </row>
    <row r="202" spans="1:7" ht="18" customHeight="1">
      <c r="A202" s="36" t="str">
        <f t="shared" si="2"/>
        <v/>
      </c>
      <c r="E202" s="43"/>
      <c r="F202" s="43"/>
      <c r="G202" s="43"/>
    </row>
    <row r="203" spans="1:7" ht="18" customHeight="1">
      <c r="A203" s="36" t="str">
        <f t="shared" si="2"/>
        <v/>
      </c>
      <c r="E203" s="43"/>
      <c r="F203" s="43"/>
      <c r="G203" s="43"/>
    </row>
    <row r="204" spans="1:7" ht="18" customHeight="1">
      <c r="A204" s="36" t="str">
        <f t="shared" si="2"/>
        <v/>
      </c>
      <c r="E204" s="43"/>
      <c r="F204" s="43"/>
      <c r="G204" s="43"/>
    </row>
    <row r="205" spans="1:7" ht="18" customHeight="1">
      <c r="A205" s="36" t="str">
        <f t="shared" si="2"/>
        <v/>
      </c>
      <c r="E205" s="43"/>
      <c r="F205" s="43"/>
      <c r="G205" s="43"/>
    </row>
    <row r="206" spans="1:7" ht="18" customHeight="1">
      <c r="A206" s="36" t="str">
        <f t="shared" si="2"/>
        <v/>
      </c>
      <c r="E206" s="43"/>
      <c r="F206" s="43"/>
      <c r="G206" s="43"/>
    </row>
    <row r="207" spans="1:7" ht="18" customHeight="1">
      <c r="A207" s="36" t="str">
        <f t="shared" si="2"/>
        <v/>
      </c>
      <c r="E207" s="43"/>
      <c r="F207" s="43"/>
      <c r="G207" s="43"/>
    </row>
    <row r="208" spans="1:7" ht="18" customHeight="1">
      <c r="A208" s="36" t="str">
        <f t="shared" si="2"/>
        <v/>
      </c>
      <c r="E208" s="43"/>
      <c r="F208" s="43"/>
      <c r="G208" s="43"/>
    </row>
    <row r="209" spans="1:7" ht="18" customHeight="1">
      <c r="A209" s="36" t="str">
        <f t="shared" si="2"/>
        <v/>
      </c>
      <c r="E209" s="43"/>
      <c r="F209" s="43"/>
      <c r="G209" s="43"/>
    </row>
    <row r="210" spans="1:7" ht="18" customHeight="1">
      <c r="A210" s="36" t="str">
        <f t="shared" si="2"/>
        <v/>
      </c>
      <c r="E210" s="43"/>
      <c r="F210" s="43"/>
      <c r="G210" s="43"/>
    </row>
    <row r="211" spans="1:7" ht="18" customHeight="1">
      <c r="A211" s="36" t="str">
        <f t="shared" si="2"/>
        <v/>
      </c>
      <c r="E211" s="43"/>
      <c r="F211" s="43"/>
      <c r="G211" s="43"/>
    </row>
    <row r="212" spans="1:7" ht="18" customHeight="1">
      <c r="A212" s="36" t="str">
        <f t="shared" si="2"/>
        <v/>
      </c>
      <c r="E212" s="43"/>
      <c r="F212" s="43"/>
      <c r="G212" s="43"/>
    </row>
    <row r="213" spans="1:7" ht="18" customHeight="1">
      <c r="A213" s="36" t="str">
        <f t="shared" si="2"/>
        <v/>
      </c>
      <c r="E213" s="43"/>
      <c r="F213" s="43"/>
      <c r="G213" s="43"/>
    </row>
    <row r="214" spans="1:7" ht="18" customHeight="1">
      <c r="A214" s="36" t="str">
        <f t="shared" si="2"/>
        <v/>
      </c>
      <c r="E214" s="43"/>
      <c r="F214" s="43"/>
      <c r="G214" s="43"/>
    </row>
    <row r="215" spans="1:7" ht="18" customHeight="1">
      <c r="A215" s="36" t="str">
        <f>ASC(B215)</f>
        <v/>
      </c>
      <c r="E215" s="43"/>
      <c r="F215" s="43"/>
      <c r="G215" s="43"/>
    </row>
    <row r="216" spans="1:7" ht="18" customHeight="1">
      <c r="A216" s="36" t="str">
        <f t="shared" ref="A216:A256" si="3">ASC(B216)</f>
        <v/>
      </c>
      <c r="E216" s="43"/>
      <c r="F216" s="43"/>
      <c r="G216" s="43"/>
    </row>
    <row r="217" spans="1:7" ht="18" customHeight="1">
      <c r="A217" s="36" t="str">
        <f t="shared" si="3"/>
        <v/>
      </c>
      <c r="E217" s="43"/>
      <c r="F217" s="43"/>
      <c r="G217" s="43"/>
    </row>
    <row r="218" spans="1:7" ht="18" customHeight="1">
      <c r="A218" s="36" t="str">
        <f t="shared" si="3"/>
        <v/>
      </c>
      <c r="E218" s="43"/>
      <c r="F218" s="43"/>
      <c r="G218" s="43"/>
    </row>
    <row r="219" spans="1:7" ht="18" customHeight="1">
      <c r="A219" s="36" t="str">
        <f t="shared" si="3"/>
        <v/>
      </c>
      <c r="E219" s="43"/>
      <c r="F219" s="43"/>
      <c r="G219" s="43"/>
    </row>
    <row r="220" spans="1:7" ht="18" customHeight="1">
      <c r="A220" s="36" t="str">
        <f t="shared" si="3"/>
        <v/>
      </c>
      <c r="E220" s="43"/>
      <c r="F220" s="43"/>
      <c r="G220" s="43"/>
    </row>
    <row r="221" spans="1:7" ht="18" customHeight="1">
      <c r="A221" s="36" t="str">
        <f t="shared" si="3"/>
        <v/>
      </c>
      <c r="E221" s="43"/>
      <c r="F221" s="43"/>
      <c r="G221" s="43"/>
    </row>
    <row r="222" spans="1:7" ht="18" customHeight="1">
      <c r="A222" s="36" t="str">
        <f t="shared" si="3"/>
        <v/>
      </c>
      <c r="E222" s="43"/>
      <c r="F222" s="43"/>
      <c r="G222" s="43"/>
    </row>
    <row r="223" spans="1:7" ht="18" customHeight="1">
      <c r="A223" s="36" t="str">
        <f t="shared" si="3"/>
        <v/>
      </c>
      <c r="E223" s="43"/>
      <c r="F223" s="43"/>
      <c r="G223" s="43"/>
    </row>
    <row r="224" spans="1:7" ht="18" customHeight="1">
      <c r="A224" s="36" t="str">
        <f t="shared" si="3"/>
        <v/>
      </c>
      <c r="E224" s="43"/>
      <c r="F224" s="43"/>
      <c r="G224" s="43"/>
    </row>
    <row r="225" spans="1:7" ht="18" customHeight="1">
      <c r="A225" s="36" t="str">
        <f t="shared" si="3"/>
        <v/>
      </c>
      <c r="E225" s="43"/>
      <c r="F225" s="43"/>
      <c r="G225" s="43"/>
    </row>
    <row r="226" spans="1:7" ht="18" customHeight="1">
      <c r="A226" s="36" t="str">
        <f t="shared" si="3"/>
        <v/>
      </c>
      <c r="E226" s="43"/>
      <c r="F226" s="43"/>
      <c r="G226" s="43"/>
    </row>
    <row r="227" spans="1:7" ht="18" customHeight="1">
      <c r="A227" s="36" t="str">
        <f t="shared" si="3"/>
        <v/>
      </c>
      <c r="E227" s="43"/>
      <c r="F227" s="43"/>
      <c r="G227" s="43"/>
    </row>
    <row r="228" spans="1:7" ht="18" customHeight="1">
      <c r="A228" s="36" t="str">
        <f t="shared" si="3"/>
        <v/>
      </c>
      <c r="E228" s="43"/>
      <c r="F228" s="43"/>
      <c r="G228" s="43"/>
    </row>
    <row r="229" spans="1:7" ht="18" customHeight="1">
      <c r="A229" s="36" t="str">
        <f t="shared" si="3"/>
        <v/>
      </c>
      <c r="E229" s="43"/>
      <c r="F229" s="43"/>
      <c r="G229" s="43"/>
    </row>
    <row r="230" spans="1:7" ht="18" customHeight="1">
      <c r="A230" s="36" t="str">
        <f t="shared" si="3"/>
        <v/>
      </c>
      <c r="E230" s="43"/>
      <c r="F230" s="43"/>
      <c r="G230" s="43"/>
    </row>
    <row r="231" spans="1:7" ht="18" customHeight="1">
      <c r="A231" s="36" t="str">
        <f t="shared" si="3"/>
        <v/>
      </c>
      <c r="E231" s="43"/>
      <c r="F231" s="43"/>
      <c r="G231" s="43"/>
    </row>
    <row r="232" spans="1:7" ht="18" customHeight="1">
      <c r="A232" s="36" t="str">
        <f t="shared" si="3"/>
        <v/>
      </c>
      <c r="E232" s="43"/>
      <c r="F232" s="43"/>
      <c r="G232" s="43"/>
    </row>
    <row r="233" spans="1:7" ht="18" customHeight="1">
      <c r="A233" s="36" t="str">
        <f t="shared" si="3"/>
        <v/>
      </c>
      <c r="E233" s="43"/>
      <c r="F233" s="43"/>
      <c r="G233" s="43"/>
    </row>
    <row r="234" spans="1:7" ht="18" customHeight="1">
      <c r="A234" s="36" t="str">
        <f t="shared" si="3"/>
        <v/>
      </c>
      <c r="E234" s="43"/>
      <c r="F234" s="43"/>
      <c r="G234" s="43"/>
    </row>
    <row r="235" spans="1:7" ht="18" customHeight="1">
      <c r="A235" s="36" t="str">
        <f t="shared" si="3"/>
        <v/>
      </c>
      <c r="E235" s="43"/>
      <c r="F235" s="43"/>
      <c r="G235" s="43"/>
    </row>
    <row r="236" spans="1:7" ht="18" customHeight="1">
      <c r="A236" s="36" t="str">
        <f t="shared" si="3"/>
        <v/>
      </c>
      <c r="E236" s="43"/>
      <c r="F236" s="43"/>
      <c r="G236" s="43"/>
    </row>
    <row r="237" spans="1:7" ht="18" customHeight="1">
      <c r="A237" s="36" t="str">
        <f t="shared" si="3"/>
        <v/>
      </c>
      <c r="E237" s="43"/>
      <c r="F237" s="43"/>
      <c r="G237" s="43"/>
    </row>
    <row r="238" spans="1:7" ht="18" customHeight="1">
      <c r="A238" s="36" t="str">
        <f t="shared" si="3"/>
        <v/>
      </c>
      <c r="E238" s="43"/>
      <c r="F238" s="43"/>
      <c r="G238" s="43"/>
    </row>
    <row r="239" spans="1:7" ht="18" customHeight="1">
      <c r="A239" s="36" t="str">
        <f t="shared" si="3"/>
        <v/>
      </c>
      <c r="E239" s="43"/>
      <c r="F239" s="43"/>
      <c r="G239" s="43"/>
    </row>
    <row r="240" spans="1:7" ht="18" customHeight="1">
      <c r="A240" s="36" t="str">
        <f t="shared" si="3"/>
        <v/>
      </c>
      <c r="E240" s="43"/>
      <c r="F240" s="43"/>
      <c r="G240" s="43"/>
    </row>
    <row r="241" spans="1:7" ht="18" customHeight="1">
      <c r="A241" s="36" t="str">
        <f t="shared" si="3"/>
        <v/>
      </c>
      <c r="E241" s="43"/>
      <c r="F241" s="43"/>
      <c r="G241" s="43"/>
    </row>
    <row r="242" spans="1:7" ht="18" customHeight="1">
      <c r="A242" s="36" t="str">
        <f t="shared" si="3"/>
        <v/>
      </c>
      <c r="E242" s="43"/>
      <c r="F242" s="43"/>
      <c r="G242" s="43"/>
    </row>
    <row r="243" spans="1:7" ht="18" customHeight="1">
      <c r="A243" s="36" t="str">
        <f t="shared" si="3"/>
        <v/>
      </c>
      <c r="E243" s="43"/>
      <c r="F243" s="43"/>
      <c r="G243" s="43"/>
    </row>
    <row r="244" spans="1:7" ht="18" customHeight="1">
      <c r="A244" s="36" t="str">
        <f t="shared" si="3"/>
        <v/>
      </c>
      <c r="E244" s="43"/>
      <c r="F244" s="43"/>
      <c r="G244" s="43"/>
    </row>
    <row r="245" spans="1:7" ht="18" customHeight="1">
      <c r="A245" s="36" t="str">
        <f t="shared" si="3"/>
        <v/>
      </c>
      <c r="E245" s="43"/>
      <c r="F245" s="43"/>
      <c r="G245" s="43"/>
    </row>
    <row r="246" spans="1:7" ht="18" customHeight="1">
      <c r="A246" s="36" t="str">
        <f t="shared" si="3"/>
        <v/>
      </c>
      <c r="E246" s="43"/>
      <c r="F246" s="43"/>
      <c r="G246" s="43"/>
    </row>
    <row r="247" spans="1:7" ht="18" customHeight="1">
      <c r="A247" s="36" t="str">
        <f t="shared" si="3"/>
        <v/>
      </c>
      <c r="E247" s="43"/>
      <c r="F247" s="43"/>
      <c r="G247" s="43"/>
    </row>
    <row r="248" spans="1:7" ht="18" customHeight="1">
      <c r="A248" s="36" t="str">
        <f t="shared" si="3"/>
        <v/>
      </c>
      <c r="E248" s="43"/>
      <c r="F248" s="43"/>
      <c r="G248" s="43"/>
    </row>
    <row r="249" spans="1:7" ht="18" customHeight="1">
      <c r="A249" s="36" t="str">
        <f t="shared" si="3"/>
        <v/>
      </c>
      <c r="E249" s="43"/>
      <c r="F249" s="43"/>
      <c r="G249" s="43"/>
    </row>
    <row r="250" spans="1:7" ht="18" customHeight="1">
      <c r="A250" s="36" t="str">
        <f t="shared" si="3"/>
        <v/>
      </c>
      <c r="E250" s="43"/>
      <c r="F250" s="43"/>
      <c r="G250" s="43"/>
    </row>
    <row r="251" spans="1:7" ht="18" customHeight="1">
      <c r="A251" s="36" t="str">
        <f t="shared" si="3"/>
        <v/>
      </c>
      <c r="E251" s="43"/>
      <c r="F251" s="43"/>
      <c r="G251" s="43"/>
    </row>
    <row r="252" spans="1:7" ht="18" customHeight="1">
      <c r="A252" s="36" t="str">
        <f t="shared" si="3"/>
        <v/>
      </c>
      <c r="E252" s="43"/>
      <c r="F252" s="43"/>
      <c r="G252" s="43"/>
    </row>
    <row r="253" spans="1:7" ht="18" customHeight="1">
      <c r="A253" s="36" t="str">
        <f t="shared" si="3"/>
        <v/>
      </c>
      <c r="E253" s="43"/>
      <c r="F253" s="43"/>
      <c r="G253" s="43"/>
    </row>
    <row r="254" spans="1:7" ht="18" customHeight="1">
      <c r="A254" s="36" t="str">
        <f t="shared" si="3"/>
        <v/>
      </c>
      <c r="E254" s="43"/>
      <c r="F254" s="43"/>
      <c r="G254" s="43"/>
    </row>
    <row r="255" spans="1:7" ht="18" customHeight="1">
      <c r="A255" s="36" t="str">
        <f t="shared" si="3"/>
        <v/>
      </c>
      <c r="E255" s="43"/>
      <c r="F255" s="43"/>
      <c r="G255" s="43"/>
    </row>
    <row r="256" spans="1:7" ht="18" customHeight="1">
      <c r="A256" s="36" t="str">
        <f t="shared" si="3"/>
        <v/>
      </c>
      <c r="E256" s="43"/>
      <c r="F256" s="43"/>
      <c r="G256" s="43"/>
    </row>
    <row r="257" spans="5:7" ht="18" customHeight="1">
      <c r="E257" s="43"/>
      <c r="F257" s="43"/>
      <c r="G257" s="43"/>
    </row>
    <row r="258" spans="5:7" ht="18" customHeight="1">
      <c r="E258" s="43"/>
      <c r="F258" s="43"/>
      <c r="G258" s="43"/>
    </row>
    <row r="259" spans="5:7" ht="18" customHeight="1">
      <c r="E259" s="43"/>
      <c r="F259" s="43"/>
      <c r="G259" s="43"/>
    </row>
    <row r="260" spans="5:7" ht="18" customHeight="1">
      <c r="E260" s="43"/>
      <c r="F260" s="43"/>
      <c r="G260" s="43"/>
    </row>
    <row r="261" spans="5:7" ht="18" customHeight="1">
      <c r="E261" s="43"/>
      <c r="F261" s="43"/>
      <c r="G261" s="43"/>
    </row>
    <row r="262" spans="5:7" ht="18" customHeight="1">
      <c r="E262" s="43"/>
      <c r="F262" s="43"/>
      <c r="G262" s="43"/>
    </row>
    <row r="263" spans="5:7" ht="18" customHeight="1">
      <c r="E263" s="43"/>
      <c r="F263" s="43"/>
      <c r="G263" s="43"/>
    </row>
    <row r="264" spans="5:7" ht="18" customHeight="1">
      <c r="E264" s="43"/>
      <c r="F264" s="43"/>
      <c r="G264" s="43"/>
    </row>
    <row r="265" spans="5:7" ht="18" customHeight="1">
      <c r="E265" s="43"/>
      <c r="F265" s="43"/>
      <c r="G265" s="43"/>
    </row>
    <row r="266" spans="5:7" ht="18" customHeight="1">
      <c r="E266" s="43"/>
      <c r="F266" s="43"/>
      <c r="G266" s="43"/>
    </row>
    <row r="267" spans="5:7" ht="18" customHeight="1">
      <c r="E267" s="43"/>
      <c r="F267" s="43"/>
      <c r="G267" s="43"/>
    </row>
    <row r="268" spans="5:7" ht="18" customHeight="1">
      <c r="E268" s="43"/>
      <c r="F268" s="43"/>
      <c r="G268" s="43"/>
    </row>
    <row r="269" spans="5:7" ht="18" customHeight="1">
      <c r="E269" s="43"/>
      <c r="F269" s="43"/>
      <c r="G269" s="43"/>
    </row>
    <row r="270" spans="5:7" ht="18" customHeight="1">
      <c r="E270" s="43"/>
      <c r="F270" s="43"/>
      <c r="G270" s="43"/>
    </row>
    <row r="271" spans="5:7" ht="18" customHeight="1">
      <c r="E271" s="43"/>
      <c r="F271" s="43"/>
      <c r="G271" s="43"/>
    </row>
    <row r="272" spans="5:7" ht="18" customHeight="1">
      <c r="E272" s="43"/>
      <c r="F272" s="43"/>
      <c r="G272" s="43"/>
    </row>
    <row r="273" spans="5:7" ht="18" customHeight="1">
      <c r="E273" s="43"/>
      <c r="F273" s="43"/>
      <c r="G273" s="43"/>
    </row>
    <row r="274" spans="5:7" ht="18" customHeight="1">
      <c r="E274" s="43"/>
      <c r="F274" s="43"/>
      <c r="G274" s="43"/>
    </row>
    <row r="275" spans="5:7" ht="18" customHeight="1">
      <c r="E275" s="43"/>
      <c r="F275" s="43"/>
      <c r="G275" s="43"/>
    </row>
    <row r="276" spans="5:7" ht="18" customHeight="1">
      <c r="E276" s="43"/>
      <c r="F276" s="43"/>
      <c r="G276" s="43"/>
    </row>
    <row r="277" spans="5:7" ht="18" customHeight="1">
      <c r="E277" s="43"/>
      <c r="F277" s="43"/>
      <c r="G277" s="43"/>
    </row>
    <row r="278" spans="5:7" ht="18" customHeight="1">
      <c r="E278" s="43"/>
      <c r="F278" s="43"/>
      <c r="G278" s="43"/>
    </row>
    <row r="279" spans="5:7" ht="18" customHeight="1">
      <c r="E279" s="43"/>
      <c r="F279" s="43"/>
      <c r="G279" s="43"/>
    </row>
    <row r="280" spans="5:7" ht="18" customHeight="1">
      <c r="E280" s="43"/>
      <c r="F280" s="43"/>
      <c r="G280" s="43"/>
    </row>
    <row r="281" spans="5:7" ht="18" customHeight="1">
      <c r="E281" s="43"/>
      <c r="F281" s="43"/>
      <c r="G281" s="43"/>
    </row>
    <row r="282" spans="5:7" ht="18" customHeight="1">
      <c r="E282" s="43"/>
      <c r="F282" s="43"/>
      <c r="G282" s="43"/>
    </row>
    <row r="283" spans="5:7" ht="18" customHeight="1">
      <c r="E283" s="43"/>
      <c r="F283" s="43"/>
      <c r="G283" s="43"/>
    </row>
    <row r="284" spans="5:7" ht="18" customHeight="1">
      <c r="E284" s="43"/>
      <c r="F284" s="43"/>
      <c r="G284" s="43"/>
    </row>
    <row r="285" spans="5:7" ht="18" customHeight="1">
      <c r="E285" s="43"/>
      <c r="F285" s="43"/>
      <c r="G285" s="43"/>
    </row>
    <row r="339" s="36" customFormat="1" ht="18" customHeight="1"/>
    <row r="340" s="36" customFormat="1" ht="18" customHeight="1"/>
    <row r="341" s="36" customFormat="1" ht="18" customHeight="1"/>
    <row r="342" s="36" customFormat="1" ht="18" customHeight="1"/>
    <row r="343" s="36" customFormat="1" ht="18" customHeight="1"/>
    <row r="344" s="36" customFormat="1" ht="18" customHeight="1"/>
    <row r="345" s="36" customFormat="1" ht="18" customHeight="1"/>
    <row r="346" s="36" customFormat="1" ht="18" customHeight="1"/>
    <row r="347" s="36" customFormat="1" ht="18" customHeight="1"/>
    <row r="348" s="36" customFormat="1" ht="18" customHeight="1"/>
    <row r="349" s="36" customFormat="1" ht="18" customHeight="1"/>
    <row r="350" s="36" customFormat="1" ht="18" customHeight="1"/>
  </sheetData>
  <autoFilter ref="A1:G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申し込み書</vt:lpstr>
      <vt:lpstr>申し込み書!Print_Area</vt:lpstr>
      <vt:lpstr>テキスト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YosinoriNogami</dc:creator>
  <cp:lastModifiedBy>Yosinori NOGAMI</cp:lastModifiedBy>
  <cp:lastPrinted>2020-04-14T22:49:03Z</cp:lastPrinted>
  <dcterms:created xsi:type="dcterms:W3CDTF">2020-04-05T13:26:00Z</dcterms:created>
  <dcterms:modified xsi:type="dcterms:W3CDTF">2023-03-06T10:52:17Z</dcterms:modified>
</cp:coreProperties>
</file>